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195" yWindow="315" windowWidth="22080" windowHeight="15285"/>
  </bookViews>
  <sheets>
    <sheet name="Замер 2022г." sheetId="4" r:id="rId1"/>
  </sheets>
  <calcPr calcId="152511"/>
</workbook>
</file>

<file path=xl/calcChain.xml><?xml version="1.0" encoding="utf-8"?>
<calcChain xmlns="http://schemas.openxmlformats.org/spreadsheetml/2006/main">
  <c r="O8" i="4" l="1"/>
  <c r="O9" i="4"/>
  <c r="O10" i="4"/>
  <c r="O11" i="4"/>
  <c r="O12" i="4"/>
  <c r="P12" i="4" s="1"/>
  <c r="O13" i="4"/>
  <c r="P13" i="4" s="1"/>
  <c r="O14" i="4"/>
  <c r="P14" i="4" s="1"/>
  <c r="O15" i="4"/>
  <c r="P15" i="4" s="1"/>
  <c r="O16" i="4"/>
  <c r="O17" i="4"/>
  <c r="O18" i="4"/>
  <c r="O19" i="4"/>
  <c r="P19" i="4" s="1"/>
  <c r="O20" i="4"/>
  <c r="P20" i="4" s="1"/>
  <c r="O21" i="4"/>
  <c r="P21" i="4" s="1"/>
  <c r="O22" i="4"/>
  <c r="P22" i="4" s="1"/>
  <c r="O23" i="4"/>
  <c r="P23" i="4" s="1"/>
  <c r="O24" i="4"/>
  <c r="O25" i="4"/>
  <c r="P25" i="4" s="1"/>
  <c r="O26" i="4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O34" i="4"/>
  <c r="O35" i="4"/>
  <c r="O36" i="4"/>
  <c r="P36" i="4" s="1"/>
  <c r="O37" i="4"/>
  <c r="P37" i="4" s="1"/>
  <c r="O38" i="4"/>
  <c r="P38" i="4" s="1"/>
  <c r="O39" i="4"/>
  <c r="P39" i="4" s="1"/>
  <c r="O40" i="4"/>
  <c r="O41" i="4"/>
  <c r="P41" i="4" s="1"/>
  <c r="O42" i="4"/>
  <c r="P42" i="4" s="1"/>
  <c r="O43" i="4"/>
  <c r="P43" i="4" s="1"/>
  <c r="O44" i="4"/>
  <c r="P44" i="4" s="1"/>
  <c r="O45" i="4"/>
  <c r="P45" i="4" s="1"/>
  <c r="O46" i="4"/>
  <c r="P46" i="4" s="1"/>
  <c r="O47" i="4"/>
  <c r="P47" i="4" s="1"/>
  <c r="O48" i="4"/>
  <c r="P48" i="4" s="1"/>
  <c r="O49" i="4"/>
  <c r="O50" i="4"/>
  <c r="O51" i="4"/>
  <c r="O52" i="4"/>
  <c r="P52" i="4" s="1"/>
  <c r="O53" i="4"/>
  <c r="P53" i="4" s="1"/>
  <c r="O54" i="4"/>
  <c r="P54" i="4" s="1"/>
  <c r="O55" i="4"/>
  <c r="P55" i="4" s="1"/>
  <c r="O56" i="4"/>
  <c r="O57" i="4"/>
  <c r="O58" i="4"/>
  <c r="O59" i="4"/>
  <c r="P59" i="4" s="1"/>
  <c r="O60" i="4"/>
  <c r="P60" i="4" s="1"/>
  <c r="O61" i="4"/>
  <c r="P61" i="4" s="1"/>
  <c r="O62" i="4"/>
  <c r="P62" i="4" s="1"/>
  <c r="O63" i="4"/>
  <c r="P63" i="4" s="1"/>
  <c r="O64" i="4"/>
  <c r="P64" i="4" s="1"/>
  <c r="O65" i="4"/>
  <c r="P65" i="4" s="1"/>
  <c r="O66" i="4"/>
  <c r="P66" i="4" s="1"/>
  <c r="O67" i="4"/>
  <c r="P67" i="4" s="1"/>
  <c r="O68" i="4"/>
  <c r="P68" i="4" s="1"/>
  <c r="O69" i="4"/>
  <c r="P69" i="4" s="1"/>
  <c r="O70" i="4"/>
  <c r="P70" i="4" s="1"/>
  <c r="O71" i="4"/>
  <c r="P71" i="4" s="1"/>
  <c r="O72" i="4"/>
  <c r="P72" i="4" s="1"/>
  <c r="O73" i="4"/>
  <c r="P73" i="4" s="1"/>
  <c r="O74" i="4"/>
  <c r="O75" i="4"/>
  <c r="P75" i="4" s="1"/>
  <c r="O76" i="4"/>
  <c r="P76" i="4" s="1"/>
  <c r="O77" i="4"/>
  <c r="P77" i="4" s="1"/>
  <c r="O78" i="4"/>
  <c r="P78" i="4" s="1"/>
  <c r="O79" i="4"/>
  <c r="P79" i="4" s="1"/>
  <c r="O80" i="4"/>
  <c r="O81" i="4"/>
  <c r="P81" i="4" s="1"/>
  <c r="O82" i="4"/>
  <c r="P82" i="4" s="1"/>
  <c r="O83" i="4"/>
  <c r="P83" i="4" s="1"/>
  <c r="O84" i="4"/>
  <c r="P84" i="4" s="1"/>
  <c r="O85" i="4"/>
  <c r="P85" i="4" s="1"/>
  <c r="O86" i="4"/>
  <c r="P86" i="4" s="1"/>
  <c r="O87" i="4"/>
  <c r="P87" i="4" s="1"/>
  <c r="O88" i="4"/>
  <c r="P88" i="4" s="1"/>
  <c r="O89" i="4"/>
  <c r="P89" i="4" s="1"/>
  <c r="O90" i="4"/>
  <c r="P90" i="4" s="1"/>
  <c r="O91" i="4"/>
  <c r="P91" i="4" s="1"/>
  <c r="O92" i="4"/>
  <c r="P92" i="4" s="1"/>
  <c r="O93" i="4"/>
  <c r="P93" i="4" s="1"/>
  <c r="O94" i="4"/>
  <c r="P94" i="4" s="1"/>
  <c r="O95" i="4"/>
  <c r="P95" i="4" s="1"/>
  <c r="O96" i="4"/>
  <c r="P96" i="4" s="1"/>
  <c r="O97" i="4"/>
  <c r="P97" i="4" s="1"/>
  <c r="O98" i="4"/>
  <c r="O99" i="4"/>
  <c r="P99" i="4" s="1"/>
  <c r="O100" i="4"/>
  <c r="P100" i="4" s="1"/>
  <c r="O101" i="4"/>
  <c r="P101" i="4" s="1"/>
  <c r="O102" i="4"/>
  <c r="P102" i="4" s="1"/>
  <c r="O103" i="4"/>
  <c r="P103" i="4" s="1"/>
  <c r="O104" i="4"/>
  <c r="P104" i="4" s="1"/>
  <c r="O105" i="4"/>
  <c r="O106" i="4"/>
  <c r="O107" i="4"/>
  <c r="P107" i="4" s="1"/>
  <c r="O108" i="4"/>
  <c r="P108" i="4" s="1"/>
  <c r="O109" i="4"/>
  <c r="P109" i="4" s="1"/>
  <c r="O110" i="4"/>
  <c r="P110" i="4" s="1"/>
  <c r="O111" i="4"/>
  <c r="P111" i="4" s="1"/>
  <c r="O112" i="4"/>
  <c r="O113" i="4"/>
  <c r="P113" i="4" s="1"/>
  <c r="O114" i="4"/>
  <c r="O115" i="4"/>
  <c r="O116" i="4"/>
  <c r="P116" i="4" s="1"/>
  <c r="O117" i="4"/>
  <c r="P117" i="4" s="1"/>
  <c r="O118" i="4"/>
  <c r="P118" i="4" s="1"/>
  <c r="O119" i="4"/>
  <c r="P119" i="4" s="1"/>
  <c r="O120" i="4"/>
  <c r="O121" i="4"/>
  <c r="O122" i="4"/>
  <c r="O123" i="4"/>
  <c r="O124" i="4"/>
  <c r="P124" i="4" s="1"/>
  <c r="O125" i="4"/>
  <c r="P125" i="4" s="1"/>
  <c r="O126" i="4"/>
  <c r="P126" i="4" s="1"/>
  <c r="O127" i="4"/>
  <c r="P127" i="4" s="1"/>
  <c r="O128" i="4"/>
  <c r="O129" i="4"/>
  <c r="P129" i="4" s="1"/>
  <c r="O130" i="4"/>
  <c r="P130" i="4" s="1"/>
  <c r="O131" i="4"/>
  <c r="P131" i="4" s="1"/>
  <c r="O132" i="4"/>
  <c r="P132" i="4" s="1"/>
  <c r="O133" i="4"/>
  <c r="P133" i="4" s="1"/>
  <c r="O134" i="4"/>
  <c r="P134" i="4" s="1"/>
  <c r="O135" i="4"/>
  <c r="P135" i="4" s="1"/>
  <c r="O136" i="4"/>
  <c r="P136" i="4" s="1"/>
  <c r="O137" i="4"/>
  <c r="P137" i="4" s="1"/>
  <c r="O138" i="4"/>
  <c r="P138" i="4" s="1"/>
  <c r="O139" i="4"/>
  <c r="P139" i="4" s="1"/>
  <c r="O140" i="4"/>
  <c r="P140" i="4" s="1"/>
  <c r="O141" i="4"/>
  <c r="P141" i="4" s="1"/>
  <c r="O142" i="4"/>
  <c r="P142" i="4" s="1"/>
  <c r="O143" i="4"/>
  <c r="P143" i="4" s="1"/>
  <c r="O144" i="4"/>
  <c r="P144" i="4" s="1"/>
  <c r="O145" i="4"/>
  <c r="P145" i="4" s="1"/>
  <c r="O146" i="4"/>
  <c r="P146" i="4" s="1"/>
  <c r="O147" i="4"/>
  <c r="P147" i="4" s="1"/>
  <c r="O148" i="4"/>
  <c r="P148" i="4" s="1"/>
  <c r="O149" i="4"/>
  <c r="P149" i="4" s="1"/>
  <c r="O150" i="4"/>
  <c r="P150" i="4" s="1"/>
  <c r="O151" i="4"/>
  <c r="P151" i="4" s="1"/>
  <c r="O152" i="4"/>
  <c r="P152" i="4" s="1"/>
  <c r="O153" i="4"/>
  <c r="P153" i="4" s="1"/>
  <c r="O154" i="4"/>
  <c r="P154" i="4" s="1"/>
  <c r="O155" i="4"/>
  <c r="P155" i="4" s="1"/>
  <c r="O156" i="4"/>
  <c r="P156" i="4" s="1"/>
  <c r="O157" i="4"/>
  <c r="P157" i="4" s="1"/>
  <c r="O158" i="4"/>
  <c r="P158" i="4" s="1"/>
  <c r="O159" i="4"/>
  <c r="P159" i="4" s="1"/>
  <c r="O160" i="4"/>
  <c r="P160" i="4" s="1"/>
  <c r="O161" i="4"/>
  <c r="P161" i="4" s="1"/>
  <c r="O162" i="4"/>
  <c r="P162" i="4" s="1"/>
  <c r="O163" i="4"/>
  <c r="P163" i="4" s="1"/>
  <c r="O164" i="4"/>
  <c r="P164" i="4" s="1"/>
  <c r="O165" i="4"/>
  <c r="P165" i="4" s="1"/>
  <c r="O166" i="4"/>
  <c r="P166" i="4" s="1"/>
  <c r="O167" i="4"/>
  <c r="P167" i="4" s="1"/>
  <c r="O168" i="4"/>
  <c r="P168" i="4" s="1"/>
  <c r="O169" i="4"/>
  <c r="P169" i="4" s="1"/>
  <c r="O170" i="4"/>
  <c r="P170" i="4" s="1"/>
  <c r="O171" i="4"/>
  <c r="P171" i="4" s="1"/>
  <c r="O172" i="4"/>
  <c r="P172" i="4" s="1"/>
  <c r="O173" i="4"/>
  <c r="P173" i="4" s="1"/>
  <c r="O174" i="4"/>
  <c r="P174" i="4" s="1"/>
  <c r="O175" i="4"/>
  <c r="P175" i="4" s="1"/>
  <c r="O176" i="4"/>
  <c r="P176" i="4" s="1"/>
  <c r="O177" i="4"/>
  <c r="P177" i="4" s="1"/>
  <c r="O178" i="4"/>
  <c r="P178" i="4" s="1"/>
  <c r="O179" i="4"/>
  <c r="P179" i="4" s="1"/>
  <c r="O180" i="4"/>
  <c r="P180" i="4" s="1"/>
  <c r="O181" i="4"/>
  <c r="P181" i="4" s="1"/>
  <c r="O182" i="4"/>
  <c r="P182" i="4" s="1"/>
  <c r="O183" i="4"/>
  <c r="P183" i="4" s="1"/>
  <c r="O184" i="4"/>
  <c r="P184" i="4" s="1"/>
  <c r="O185" i="4"/>
  <c r="P185" i="4" s="1"/>
  <c r="O186" i="4"/>
  <c r="P186" i="4" s="1"/>
  <c r="O187" i="4"/>
  <c r="P187" i="4" s="1"/>
  <c r="O7" i="4"/>
  <c r="H179" i="4"/>
  <c r="P8" i="4"/>
  <c r="P9" i="4"/>
  <c r="P10" i="4"/>
  <c r="P11" i="4"/>
  <c r="P16" i="4"/>
  <c r="P17" i="4"/>
  <c r="P18" i="4"/>
  <c r="P24" i="4"/>
  <c r="P26" i="4"/>
  <c r="P33" i="4"/>
  <c r="P34" i="4"/>
  <c r="P35" i="4"/>
  <c r="P40" i="4"/>
  <c r="P49" i="4"/>
  <c r="P50" i="4"/>
  <c r="P51" i="4"/>
  <c r="P56" i="4"/>
  <c r="P57" i="4"/>
  <c r="P58" i="4"/>
  <c r="P74" i="4"/>
  <c r="P80" i="4"/>
  <c r="P98" i="4"/>
  <c r="P105" i="4"/>
  <c r="P106" i="4"/>
  <c r="P112" i="4"/>
  <c r="P114" i="4"/>
  <c r="P115" i="4"/>
  <c r="P120" i="4"/>
  <c r="P121" i="4"/>
  <c r="P122" i="4"/>
  <c r="P123" i="4"/>
  <c r="P128" i="4"/>
  <c r="P7" i="4"/>
</calcChain>
</file>

<file path=xl/sharedStrings.xml><?xml version="1.0" encoding="utf-8"?>
<sst xmlns="http://schemas.openxmlformats.org/spreadsheetml/2006/main" count="393" uniqueCount="223">
  <si>
    <t>№ п/п</t>
  </si>
  <si>
    <t>Тип</t>
  </si>
  <si>
    <t>Наименование подстанции</t>
  </si>
  <si>
    <t>Номер трансформатора</t>
  </si>
  <si>
    <t>Sном. кВА</t>
  </si>
  <si>
    <t>Iнн ном. А</t>
  </si>
  <si>
    <t>Дата замера</t>
  </si>
  <si>
    <t>Напряжение , В</t>
  </si>
  <si>
    <t>Ток, А</t>
  </si>
  <si>
    <t>Iа</t>
  </si>
  <si>
    <t>Iв</t>
  </si>
  <si>
    <t>Iс</t>
  </si>
  <si>
    <t>Uа-0</t>
  </si>
  <si>
    <t>Uв-0</t>
  </si>
  <si>
    <t>Uс-0</t>
  </si>
  <si>
    <t>КЗ, %</t>
  </si>
  <si>
    <t>Т, ˚С</t>
  </si>
  <si>
    <t>ТП</t>
  </si>
  <si>
    <t>КТП</t>
  </si>
  <si>
    <t>ЗТП</t>
  </si>
  <si>
    <t>ГКТП</t>
  </si>
  <si>
    <t xml:space="preserve">Результаты контрольных замеров электрических параметров режимов работы оборудования </t>
  </si>
  <si>
    <t>электросетевого хозяйства, находящегося в зоне эксплуатационной ответственности</t>
  </si>
  <si>
    <t xml:space="preserve">Измерения произведены , тип и номер прибора, дата поверки </t>
  </si>
  <si>
    <t>Измерения произвел:</t>
  </si>
  <si>
    <t>Измерения принял:</t>
  </si>
  <si>
    <t>34.4</t>
  </si>
  <si>
    <t>41.9</t>
  </si>
  <si>
    <t>Мастер участка по ремонту ТП-РП______________________С.В.Мельниченко.</t>
  </si>
  <si>
    <t>Главный инженер ООО "ТЭК"__________________________С.А.Бабич.</t>
  </si>
  <si>
    <t>Электромонтер распредсетей___________________________В.Г.Манукян.</t>
  </si>
  <si>
    <t>Мультиметр, тип М266С, №MBIDO 21223, поверка 05.2022г.</t>
  </si>
  <si>
    <t>ТП-6/0.4кВ (400кВА) ИП Бидаш РО. г.Таганрог ул.Москатова 31-13, 31-2 (от яч. №23 ЦРП-6кВ №7)</t>
  </si>
  <si>
    <t>ЦРП-6 кВ. 12 ячеек  Элеватор, г. Таганрог,                ул Химическая, 10</t>
  </si>
  <si>
    <t>ТП-6/0.4кВ №250 РО г.Таганрог ул.Лизы Чайкиной (котельная)</t>
  </si>
  <si>
    <t>ТП-10/0.4кВ (250кВА) "КП Любовь" РО. Аксайский район. земельный массив АО "Октябрьское" поле №30.</t>
  </si>
  <si>
    <r>
      <t>ТП-10/0.4кВ.</t>
    </r>
    <r>
      <rPr>
        <b/>
        <sz val="11"/>
        <color rgb="FF000000"/>
        <rFont val="Times New Roman"/>
        <family val="1"/>
        <charset val="204"/>
      </rPr>
      <t xml:space="preserve"> №1426</t>
    </r>
    <r>
      <rPr>
        <sz val="11"/>
        <color rgb="FF000000"/>
        <rFont val="Times New Roman"/>
        <family val="1"/>
        <charset val="204"/>
      </rPr>
      <t xml:space="preserve"> (2*630кВА) РО. г.Ростов на Дону, Железнодорожный район, ул. Ленточная, дом №1. </t>
    </r>
    <r>
      <rPr>
        <b/>
        <sz val="11"/>
        <color rgb="FF000000"/>
        <rFont val="Times New Roman"/>
        <family val="1"/>
        <charset val="204"/>
      </rPr>
      <t>ООО "С-Дон-Холод"</t>
    </r>
  </si>
  <si>
    <r>
      <t xml:space="preserve">КТП-10/0.4кВ </t>
    </r>
    <r>
      <rPr>
        <b/>
        <sz val="11"/>
        <color rgb="FF000000"/>
        <rFont val="Times New Roman"/>
        <family val="1"/>
        <charset val="204"/>
      </rPr>
      <t>№1768</t>
    </r>
    <r>
      <rPr>
        <sz val="11"/>
        <color rgb="FF000000"/>
        <rFont val="Times New Roman"/>
        <family val="1"/>
        <charset val="204"/>
      </rPr>
      <t xml:space="preserve"> (400кВА) </t>
    </r>
    <r>
      <rPr>
        <b/>
        <sz val="11"/>
        <color rgb="FF000000"/>
        <rFont val="Times New Roman"/>
        <family val="1"/>
        <charset val="204"/>
      </rPr>
      <t>ИП Неркарарян В.В</t>
    </r>
    <r>
      <rPr>
        <sz val="11"/>
        <color rgb="FF000000"/>
        <rFont val="Times New Roman"/>
        <family val="1"/>
        <charset val="204"/>
      </rPr>
      <t>. РО Аксайский р-н п.Красный ул.Дорожная 1-3</t>
    </r>
  </si>
  <si>
    <r>
      <t xml:space="preserve">ТП-6/0.4кВ </t>
    </r>
    <r>
      <rPr>
        <b/>
        <sz val="11"/>
        <color rgb="FF000000"/>
        <rFont val="Times New Roman"/>
        <family val="1"/>
        <charset val="204"/>
      </rPr>
      <t>№1492</t>
    </r>
    <r>
      <rPr>
        <sz val="11"/>
        <color rgb="FF000000"/>
        <rFont val="Times New Roman"/>
        <family val="1"/>
        <charset val="204"/>
      </rPr>
      <t xml:space="preserve"> (400кВА) </t>
    </r>
    <r>
      <rPr>
        <b/>
        <sz val="11"/>
        <color rgb="FF000000"/>
        <rFont val="Times New Roman"/>
        <family val="1"/>
        <charset val="204"/>
      </rPr>
      <t xml:space="preserve">АО "Ростовская ПМК" </t>
    </r>
    <r>
      <rPr>
        <sz val="11"/>
        <color rgb="FF000000"/>
        <rFont val="Times New Roman"/>
        <family val="1"/>
        <charset val="204"/>
      </rPr>
      <t>РО г.Ростов на Дону Советский р-н ул.Доватора 156/1</t>
    </r>
  </si>
  <si>
    <r>
      <t xml:space="preserve">КТП-6/0.4кВ </t>
    </r>
    <r>
      <rPr>
        <b/>
        <sz val="11"/>
        <color rgb="FF000000"/>
        <rFont val="Times New Roman"/>
        <family val="1"/>
        <charset val="204"/>
      </rPr>
      <t>№1559</t>
    </r>
    <r>
      <rPr>
        <sz val="11"/>
        <color rgb="FF000000"/>
        <rFont val="Times New Roman"/>
        <family val="1"/>
        <charset val="204"/>
      </rPr>
      <t xml:space="preserve"> (250кВА) </t>
    </r>
    <r>
      <rPr>
        <b/>
        <sz val="11"/>
        <color rgb="FF000000"/>
        <rFont val="Times New Roman"/>
        <family val="1"/>
        <charset val="204"/>
      </rPr>
      <t>ИП Колесова Т.П</t>
    </r>
    <r>
      <rPr>
        <sz val="11"/>
        <color rgb="FF000000"/>
        <rFont val="Times New Roman"/>
        <family val="1"/>
        <charset val="204"/>
      </rPr>
      <t>. РО Аксайский р-н п.Большой Лог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</si>
  <si>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№3</t>
    </r>
    <r>
      <rPr>
        <sz val="11"/>
        <color rgb="FF000000"/>
        <rFont val="Times New Roman"/>
        <family val="1"/>
        <charset val="204"/>
      </rPr>
      <t xml:space="preserve"> (630кВА) </t>
    </r>
    <r>
      <rPr>
        <b/>
        <sz val="11"/>
        <color rgb="FF000000"/>
        <rFont val="Times New Roman"/>
        <family val="1"/>
        <charset val="204"/>
      </rPr>
      <t>АО "Ростов Обувь" ИП Егиазарян</t>
    </r>
    <r>
      <rPr>
        <sz val="11"/>
        <color rgb="FF000000"/>
        <rFont val="Times New Roman"/>
        <family val="1"/>
        <charset val="204"/>
      </rPr>
      <t xml:space="preserve"> РО. г.Ростов на Дону ул.Островского 124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</si>
  <si>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№2</t>
    </r>
    <r>
      <rPr>
        <sz val="11"/>
        <color rgb="FF000000"/>
        <rFont val="Times New Roman"/>
        <family val="1"/>
        <charset val="204"/>
      </rPr>
      <t xml:space="preserve"> (2*630кВА) </t>
    </r>
    <r>
      <rPr>
        <b/>
        <sz val="11"/>
        <color rgb="FF000000"/>
        <rFont val="Times New Roman"/>
        <family val="1"/>
        <charset val="204"/>
      </rPr>
      <t>АО "Ростов Обувь" ИП Егиазарян</t>
    </r>
    <r>
      <rPr>
        <sz val="11"/>
        <color rgb="FF000000"/>
        <rFont val="Times New Roman"/>
        <family val="1"/>
        <charset val="204"/>
      </rPr>
      <t xml:space="preserve"> РО. г.Ростов на Дону ул.Островского 124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</si>
  <si>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№1230</t>
    </r>
    <r>
      <rPr>
        <sz val="11"/>
        <color rgb="FF000000"/>
        <rFont val="Times New Roman"/>
        <family val="1"/>
        <charset val="204"/>
      </rPr>
      <t xml:space="preserve"> (2*400кВА) </t>
    </r>
    <r>
      <rPr>
        <b/>
        <sz val="11"/>
        <color rgb="FF000000"/>
        <rFont val="Times New Roman"/>
        <family val="1"/>
        <charset val="204"/>
      </rPr>
      <t>АО "Ростов Обувь" ИП Егиазарян</t>
    </r>
    <r>
      <rPr>
        <sz val="11"/>
        <color rgb="FF000000"/>
        <rFont val="Times New Roman"/>
        <family val="1"/>
        <charset val="204"/>
      </rPr>
      <t xml:space="preserve"> РО. г.Ростов на Дону ул.Островского 124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</si>
  <si>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№0153</t>
    </r>
    <r>
      <rPr>
        <sz val="11"/>
        <color rgb="FF000000"/>
        <rFont val="Times New Roman"/>
        <family val="1"/>
        <charset val="204"/>
      </rPr>
      <t xml:space="preserve"> (2*1000кВА) </t>
    </r>
    <r>
      <rPr>
        <b/>
        <sz val="11"/>
        <color rgb="FF000000"/>
        <rFont val="Times New Roman"/>
        <family val="1"/>
        <charset val="204"/>
      </rPr>
      <t>ООО "Софт-Недвижимость"</t>
    </r>
    <r>
      <rPr>
        <sz val="11"/>
        <color rgb="FF000000"/>
        <rFont val="Times New Roman"/>
        <family val="1"/>
        <charset val="204"/>
      </rPr>
      <t xml:space="preserve"> РО г.Ростов на Дону пр.Буденовский 77/117</t>
    </r>
  </si>
  <si>
    <r>
      <t xml:space="preserve">КТП-6/0.4кВ </t>
    </r>
    <r>
      <rPr>
        <b/>
        <sz val="11"/>
        <color rgb="FF000000"/>
        <rFont val="Times New Roman"/>
        <family val="1"/>
        <charset val="204"/>
      </rPr>
      <t xml:space="preserve">№440 </t>
    </r>
    <r>
      <rPr>
        <sz val="11"/>
        <color rgb="FF000000"/>
        <rFont val="Times New Roman"/>
        <family val="1"/>
        <charset val="204"/>
      </rPr>
      <t xml:space="preserve">(400кВА) </t>
    </r>
    <r>
      <rPr>
        <b/>
        <sz val="11"/>
        <color rgb="FF000000"/>
        <rFont val="Times New Roman"/>
        <family val="1"/>
        <charset val="204"/>
      </rPr>
      <t>ИПАндреев А.В. ИП Кодоев</t>
    </r>
    <r>
      <rPr>
        <sz val="11"/>
        <color rgb="FF000000"/>
        <rFont val="Times New Roman"/>
        <family val="1"/>
        <charset val="204"/>
      </rPr>
      <t xml:space="preserve"> РО г.Таганрог Мариупольское шоссе 50-4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</si>
  <si>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№932 </t>
    </r>
    <r>
      <rPr>
        <sz val="11"/>
        <color rgb="FF000000"/>
        <rFont val="Times New Roman"/>
        <family val="1"/>
        <charset val="204"/>
      </rPr>
      <t xml:space="preserve">(400кВА) </t>
    </r>
    <r>
      <rPr>
        <b/>
        <sz val="11"/>
        <color rgb="FF000000"/>
        <rFont val="Times New Roman"/>
        <family val="1"/>
        <charset val="204"/>
      </rPr>
      <t xml:space="preserve">ООО "Мегалист-Таганрог" </t>
    </r>
    <r>
      <rPr>
        <sz val="11"/>
        <color rgb="FF000000"/>
        <rFont val="Times New Roman"/>
        <family val="1"/>
        <charset val="204"/>
      </rPr>
      <t>РО г.Таганрог Поляковское шоссе 10</t>
    </r>
  </si>
  <si>
    <r>
      <t xml:space="preserve">ТП-10/0.4кВ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 xml:space="preserve"> (2*400кВА) </t>
    </r>
    <r>
      <rPr>
        <b/>
        <sz val="11"/>
        <color rgb="FF000000"/>
        <rFont val="Times New Roman"/>
        <family val="1"/>
        <charset val="204"/>
      </rPr>
      <t>ООО "Мегалист-Таганрог"</t>
    </r>
    <r>
      <rPr>
        <sz val="11"/>
        <color rgb="FF000000"/>
        <rFont val="Times New Roman"/>
        <family val="1"/>
        <charset val="204"/>
      </rPr>
      <t xml:space="preserve"> РО г.Таганрог Поляковское шоссе 10</t>
    </r>
  </si>
  <si>
    <r>
      <t xml:space="preserve">2КТП-ПК-250 </t>
    </r>
    <r>
      <rPr>
        <b/>
        <sz val="11"/>
        <color rgb="FF000000"/>
        <rFont val="Times New Roman"/>
        <family val="1"/>
        <charset val="204"/>
      </rPr>
      <t>ООО "Кино-Космос"</t>
    </r>
    <r>
      <rPr>
        <sz val="11"/>
        <color rgb="FF000000"/>
        <rFont val="Times New Roman"/>
        <family val="1"/>
        <charset val="204"/>
      </rPr>
      <t xml:space="preserve"> РО г.Новочеркасск пр.Баклановский, 120</t>
    </r>
  </si>
  <si>
    <r>
      <t>ТП-10/0.4кВ</t>
    </r>
    <r>
      <rPr>
        <b/>
        <sz val="11"/>
        <color rgb="FF000000"/>
        <rFont val="Times New Roman"/>
        <family val="1"/>
        <charset val="204"/>
      </rPr>
      <t xml:space="preserve"> №335</t>
    </r>
    <r>
      <rPr>
        <sz val="11"/>
        <color rgb="FF000000"/>
        <rFont val="Times New Roman"/>
        <family val="1"/>
        <charset val="204"/>
      </rPr>
      <t xml:space="preserve"> 160кВА г.Таганрог ул.Большая Лиманная 18-1.</t>
    </r>
    <r>
      <rPr>
        <b/>
        <sz val="11"/>
        <color rgb="FF000000"/>
        <rFont val="Times New Roman"/>
        <family val="1"/>
        <charset val="204"/>
      </rPr>
      <t xml:space="preserve"> СНТ "Лиман"</t>
    </r>
  </si>
  <si>
    <r>
      <t xml:space="preserve">ТП-6/0.4кВ 320кВА </t>
    </r>
    <r>
      <rPr>
        <b/>
        <sz val="11"/>
        <color rgb="FF000000"/>
        <rFont val="Times New Roman"/>
        <family val="1"/>
        <charset val="204"/>
      </rPr>
      <t>ИП Конопкин К.Н.</t>
    </r>
    <r>
      <rPr>
        <sz val="11"/>
        <color rgb="FF000000"/>
        <rFont val="Times New Roman"/>
        <family val="1"/>
        <charset val="204"/>
      </rPr>
      <t xml:space="preserve"> РО. г.Таганрог Поляковское шоссе 16Г.</t>
    </r>
  </si>
  <si>
    <r>
      <t xml:space="preserve">КТП-6/0.4кВ </t>
    </r>
    <r>
      <rPr>
        <b/>
        <sz val="11"/>
        <color rgb="FF000000"/>
        <rFont val="Times New Roman"/>
        <family val="1"/>
        <charset val="204"/>
      </rPr>
      <t xml:space="preserve">№954 </t>
    </r>
    <r>
      <rPr>
        <sz val="11"/>
        <color rgb="FF000000"/>
        <rFont val="Times New Roman"/>
        <family val="1"/>
        <charset val="204"/>
      </rPr>
      <t xml:space="preserve"> 250кВА</t>
    </r>
    <r>
      <rPr>
        <b/>
        <sz val="11"/>
        <color rgb="FF000000"/>
        <rFont val="Times New Roman"/>
        <family val="1"/>
        <charset val="204"/>
      </rPr>
      <t xml:space="preserve"> ООО "Аквасервис"</t>
    </r>
    <r>
      <rPr>
        <sz val="11"/>
        <color rgb="FF000000"/>
        <rFont val="Times New Roman"/>
        <family val="1"/>
        <charset val="204"/>
      </rPr>
      <t xml:space="preserve"> РО.г.Таганрог ул.Адмирала Крюйса 6.</t>
    </r>
  </si>
  <si>
    <r>
      <t>ТП-6/0.4кВ.</t>
    </r>
    <r>
      <rPr>
        <b/>
        <sz val="11"/>
        <color rgb="FF000000"/>
        <rFont val="Times New Roman"/>
        <family val="1"/>
        <charset val="204"/>
      </rPr>
      <t xml:space="preserve"> №0153 (2*1000кВА.) </t>
    </r>
    <r>
      <rPr>
        <sz val="11"/>
        <color rgb="FF000000"/>
        <rFont val="Times New Roman"/>
        <family val="1"/>
        <charset val="204"/>
      </rPr>
      <t>г.Ростов на Дону пр.Буденновский 77/117.</t>
    </r>
  </si>
  <si>
    <r>
      <t xml:space="preserve">КТП-10/0.4кВ 250кВА </t>
    </r>
    <r>
      <rPr>
        <b/>
        <sz val="11"/>
        <color rgb="FF000000"/>
        <rFont val="Times New Roman"/>
        <family val="1"/>
        <charset val="204"/>
      </rPr>
      <t xml:space="preserve">ИП Гадзиян </t>
    </r>
    <r>
      <rPr>
        <sz val="11"/>
        <color rgb="FF000000"/>
        <rFont val="Times New Roman"/>
        <family val="1"/>
        <charset val="204"/>
      </rPr>
      <t>РО.г.Ростов на Дону ул.Доватора.</t>
    </r>
  </si>
  <si>
    <r>
      <t>ТП-10/0.4кВ</t>
    </r>
    <r>
      <rPr>
        <b/>
        <sz val="11"/>
        <color rgb="FF000000"/>
        <rFont val="Times New Roman"/>
        <family val="1"/>
        <charset val="204"/>
      </rPr>
      <t xml:space="preserve"> №533</t>
    </r>
    <r>
      <rPr>
        <sz val="11"/>
        <color rgb="FF000000"/>
        <rFont val="Times New Roman"/>
        <family val="1"/>
        <charset val="204"/>
      </rPr>
      <t xml:space="preserve"> 400кВА </t>
    </r>
    <r>
      <rPr>
        <b/>
        <sz val="11"/>
        <color rgb="FF000000"/>
        <rFont val="Times New Roman"/>
        <family val="1"/>
        <charset val="204"/>
      </rPr>
      <t xml:space="preserve">ООО "Юг" </t>
    </r>
    <r>
      <rPr>
        <sz val="11"/>
        <color rgb="FF000000"/>
        <rFont val="Times New Roman"/>
        <family val="1"/>
        <charset val="204"/>
      </rPr>
      <t>РО. с.Приморка 3-й Переулок  16.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</si>
  <si>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№737А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ОА "Донской кирпич" </t>
    </r>
    <r>
      <rPr>
        <sz val="11"/>
        <color rgb="FF000000"/>
        <rFont val="Times New Roman"/>
        <family val="1"/>
        <charset val="204"/>
      </rPr>
      <t>РО. Неклиновский р-н с. Новобессергеновка Дарагановка</t>
    </r>
  </si>
  <si>
    <r>
      <t xml:space="preserve">КТП-10/0.4кВ </t>
    </r>
    <r>
      <rPr>
        <b/>
        <sz val="11"/>
        <color rgb="FF000000"/>
        <rFont val="Times New Roman"/>
        <family val="1"/>
        <charset val="204"/>
      </rPr>
      <t>№795А</t>
    </r>
    <r>
      <rPr>
        <sz val="11"/>
        <color rgb="FF000000"/>
        <rFont val="Times New Roman"/>
        <family val="1"/>
        <charset val="204"/>
      </rPr>
      <t xml:space="preserve"> 100кВА "</t>
    </r>
    <r>
      <rPr>
        <b/>
        <sz val="11"/>
        <color rgb="FF000000"/>
        <rFont val="Times New Roman"/>
        <family val="1"/>
        <charset val="204"/>
      </rPr>
      <t>АК Каравай"</t>
    </r>
    <r>
      <rPr>
        <sz val="11"/>
        <color rgb="FF000000"/>
        <rFont val="Times New Roman"/>
        <family val="1"/>
        <charset val="204"/>
      </rPr>
      <t xml:space="preserve"> РО Неклиновский р-н х. Красный Десант ул. Октябрьская 54</t>
    </r>
  </si>
  <si>
    <r>
      <t xml:space="preserve">БКТП-6/0.4кВ </t>
    </r>
    <r>
      <rPr>
        <b/>
        <sz val="11"/>
        <color rgb="FF000000"/>
        <rFont val="Times New Roman"/>
        <family val="1"/>
        <charset val="204"/>
      </rPr>
      <t>№984А</t>
    </r>
    <r>
      <rPr>
        <sz val="11"/>
        <color rgb="FF000000"/>
        <rFont val="Times New Roman"/>
        <family val="1"/>
        <charset val="204"/>
      </rPr>
      <t xml:space="preserve">   2*630кВА. РО. г.Таганрог ул.Октябрьская, 39/2-й переулок,1.</t>
    </r>
    <r>
      <rPr>
        <b/>
        <sz val="11"/>
        <color rgb="FF000000"/>
        <rFont val="Times New Roman"/>
        <family val="1"/>
        <charset val="204"/>
      </rPr>
      <t xml:space="preserve"> АПК Каравай</t>
    </r>
  </si>
  <si>
    <r>
      <t xml:space="preserve">КТП-10/0.4кВ </t>
    </r>
    <r>
      <rPr>
        <b/>
        <sz val="11"/>
        <color rgb="FF000000"/>
        <rFont val="Times New Roman"/>
        <family val="1"/>
        <charset val="204"/>
      </rPr>
      <t xml:space="preserve">№785А </t>
    </r>
    <r>
      <rPr>
        <sz val="11"/>
        <color rgb="FF000000"/>
        <rFont val="Times New Roman"/>
        <family val="1"/>
        <charset val="204"/>
      </rPr>
      <t xml:space="preserve"> 100кВА. РО.  Неклиновский р-н. с. Николаевка, ул.Ленина, д.162. </t>
    </r>
    <r>
      <rPr>
        <b/>
        <sz val="11"/>
        <color rgb="FF000000"/>
        <rFont val="Times New Roman"/>
        <family val="1"/>
        <charset val="204"/>
      </rPr>
      <t>АПК Каравай</t>
    </r>
  </si>
  <si>
    <r>
      <t xml:space="preserve">ТП-10/0.4кВ </t>
    </r>
    <r>
      <rPr>
        <b/>
        <sz val="11"/>
        <color rgb="FF000000"/>
        <rFont val="Times New Roman"/>
        <family val="1"/>
        <charset val="204"/>
      </rPr>
      <t xml:space="preserve">№585 </t>
    </r>
    <r>
      <rPr>
        <sz val="11"/>
        <color rgb="FF000000"/>
        <rFont val="Times New Roman"/>
        <family val="1"/>
        <charset val="204"/>
      </rPr>
      <t>РО г.Таганрог ул.Чехова 360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</si>
  <si>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 xml:space="preserve"> №4 .(630кВА.)</t>
    </r>
    <r>
      <rPr>
        <sz val="11"/>
        <color rgb="FF000000"/>
        <rFont val="Times New Roman"/>
        <family val="1"/>
        <charset val="204"/>
      </rPr>
      <t xml:space="preserve"> РО. г.Батайск, ул.Залесье, д.17.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</si>
  <si>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 xml:space="preserve"> №3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(400кВА.)</t>
    </r>
    <r>
      <rPr>
        <sz val="11"/>
        <color rgb="FF000000"/>
        <rFont val="Times New Roman"/>
        <family val="1"/>
        <charset val="204"/>
      </rPr>
      <t xml:space="preserve"> РО. г.Батайск, ул.Залесье, д.17.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</si>
  <si>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>.</t>
    </r>
    <r>
      <rPr>
        <b/>
        <sz val="11"/>
        <color rgb="FF000000"/>
        <rFont val="Times New Roman"/>
        <family val="1"/>
        <charset val="204"/>
      </rPr>
      <t xml:space="preserve"> (400кВА.) </t>
    </r>
    <r>
      <rPr>
        <sz val="11"/>
        <color rgb="FF000000"/>
        <rFont val="Times New Roman"/>
        <family val="1"/>
        <charset val="204"/>
      </rPr>
      <t>РО. г.Батайск, ул.Залесье, д.17.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</si>
  <si>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</t>
    </r>
    <r>
      <rPr>
        <sz val="11"/>
        <color rgb="FF000000"/>
        <rFont val="Times New Roman"/>
        <family val="1"/>
        <charset val="204"/>
      </rPr>
      <t>.</t>
    </r>
    <r>
      <rPr>
        <b/>
        <sz val="11"/>
        <color rgb="FF000000"/>
        <rFont val="Times New Roman"/>
        <family val="1"/>
        <charset val="204"/>
      </rPr>
      <t xml:space="preserve"> (400кВА.) </t>
    </r>
    <r>
      <rPr>
        <sz val="11"/>
        <color rgb="FF000000"/>
        <rFont val="Times New Roman"/>
        <family val="1"/>
        <charset val="204"/>
      </rPr>
      <t>РО. г.Батайск, ул.Залесье, д.17. кад.№61:46:0012901:723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</si>
  <si>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 xml:space="preserve">№1738 (630кВА.) ООО "Окна Мира"  </t>
    </r>
    <r>
      <rPr>
        <sz val="11"/>
        <color rgb="FF000000"/>
        <rFont val="Times New Roman"/>
        <family val="1"/>
        <charset val="204"/>
      </rPr>
      <t>РО. Аксайский р-н, на окраине ст.Ольгинской, участок кадастровый номер 61:02:0600015:2293</t>
    </r>
  </si>
  <si>
    <r>
      <t xml:space="preserve">КТП-6/0.4кВ. </t>
    </r>
    <r>
      <rPr>
        <b/>
        <sz val="11"/>
        <color rgb="FF000000"/>
        <rFont val="Times New Roman"/>
        <family val="1"/>
        <charset val="204"/>
      </rPr>
      <t xml:space="preserve">ООО "Иннова" (2*630кВА.) </t>
    </r>
    <r>
      <rPr>
        <sz val="11"/>
        <color rgb="FF000000"/>
        <rFont val="Times New Roman"/>
        <family val="1"/>
        <charset val="204"/>
      </rPr>
      <t>РО. Октябрьский р-н. 11км. Автодороги Новочеркасск-Богаевская.</t>
    </r>
  </si>
  <si>
    <r>
      <t xml:space="preserve">КТП-6/0.4кВ.НЭСМ </t>
    </r>
    <r>
      <rPr>
        <b/>
        <sz val="11"/>
        <color rgb="FF000000"/>
        <rFont val="Times New Roman"/>
        <family val="1"/>
        <charset val="204"/>
      </rPr>
      <t>№4. (630кВА.)</t>
    </r>
    <r>
      <rPr>
        <sz val="11"/>
        <color rgb="FF000000"/>
        <rFont val="Times New Roman"/>
        <family val="1"/>
        <charset val="204"/>
      </rPr>
      <t xml:space="preserve"> РО. Октябрьский р-н. 17км. автодороги Новочеркасск-Багаевская. </t>
    </r>
  </si>
  <si>
    <r>
      <t xml:space="preserve">КТП-6/0.4кВ.НЭСМ </t>
    </r>
    <r>
      <rPr>
        <b/>
        <sz val="11"/>
        <color rgb="FF000000"/>
        <rFont val="Times New Roman"/>
        <family val="1"/>
        <charset val="204"/>
      </rPr>
      <t xml:space="preserve">№3. (1000кВА.) </t>
    </r>
    <r>
      <rPr>
        <sz val="11"/>
        <color rgb="FF000000"/>
        <rFont val="Times New Roman"/>
        <family val="1"/>
        <charset val="204"/>
      </rPr>
      <t>РО. Октябрьский р-н. 17км. автодороги Новочеркасск-Багаевская.</t>
    </r>
  </si>
  <si>
    <r>
      <t xml:space="preserve">КТП-6/0.4кВ.НЭСМ </t>
    </r>
    <r>
      <rPr>
        <b/>
        <sz val="11"/>
        <color rgb="FF000000"/>
        <rFont val="Times New Roman"/>
        <family val="1"/>
        <charset val="204"/>
      </rPr>
      <t xml:space="preserve">№2. (2*630кВА.) </t>
    </r>
    <r>
      <rPr>
        <sz val="11"/>
        <color rgb="FF000000"/>
        <rFont val="Times New Roman"/>
        <family val="1"/>
        <charset val="204"/>
      </rPr>
      <t>РО. Октябрьский р-н. 17км. автодороги Новочеркасск-Багаевская.</t>
    </r>
  </si>
  <si>
    <r>
      <t xml:space="preserve">КТП-6/0.4кВ.НЭСМ </t>
    </r>
    <r>
      <rPr>
        <b/>
        <sz val="11"/>
        <color rgb="FF000000"/>
        <rFont val="Times New Roman"/>
        <family val="1"/>
        <charset val="204"/>
      </rPr>
      <t>№1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(2*630кВА.)</t>
    </r>
    <r>
      <rPr>
        <sz val="11"/>
        <color rgb="FF000000"/>
        <rFont val="Times New Roman"/>
        <family val="1"/>
        <charset val="204"/>
      </rPr>
      <t xml:space="preserve"> РО. Октябрьский р-н. 17км. автодороги Новочеркасск-Багаевская.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</si>
  <si>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№1968 (160кВА.)</t>
    </r>
    <r>
      <rPr>
        <sz val="11"/>
        <color rgb="FF000000"/>
        <rFont val="Times New Roman"/>
        <family val="1"/>
        <charset val="204"/>
      </rPr>
      <t xml:space="preserve"> РО. Аксайский р-н. АО "Октябрьское", к.н.61:02:0600004:3333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</si>
  <si>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№1228 (100кВА.)</t>
    </r>
    <r>
      <rPr>
        <sz val="11"/>
        <color rgb="FF000000"/>
        <rFont val="Times New Roman"/>
        <family val="1"/>
        <charset val="204"/>
      </rPr>
      <t xml:space="preserve"> РО. г.Аксай, пр.Аксайский 31-А.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</si>
  <si>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№1084 (250кВА.)</t>
    </r>
    <r>
      <rPr>
        <sz val="11"/>
        <color rgb="FF000000"/>
        <rFont val="Times New Roman"/>
        <family val="1"/>
        <charset val="204"/>
      </rPr>
      <t xml:space="preserve"> РО. г.Аксай, пр.Аксайский, 31-А.</t>
    </r>
  </si>
  <si>
    <r>
      <t xml:space="preserve">ТП-6/0.4кВ. </t>
    </r>
    <r>
      <rPr>
        <b/>
        <sz val="11"/>
        <color rgb="FF000000"/>
        <rFont val="Times New Roman"/>
        <family val="1"/>
        <charset val="204"/>
      </rPr>
      <t>№037 (630кВА.+ 320кВА.)</t>
    </r>
    <r>
      <rPr>
        <sz val="11"/>
        <color rgb="FF000000"/>
        <rFont val="Times New Roman"/>
        <family val="1"/>
        <charset val="204"/>
      </rPr>
      <t xml:space="preserve"> РО.г.Красный Сулин, ул.Московская, 18.</t>
    </r>
  </si>
  <si>
    <r>
      <t xml:space="preserve">КТП-6/0.4кВ. </t>
    </r>
    <r>
      <rPr>
        <b/>
        <sz val="11"/>
        <color rgb="FF000000"/>
        <rFont val="Times New Roman"/>
        <family val="1"/>
        <charset val="204"/>
      </rPr>
      <t>№04061/Т-2 (400кВА.)</t>
    </r>
    <r>
      <rPr>
        <sz val="11"/>
        <color rgb="FF000000"/>
        <rFont val="Times New Roman"/>
        <family val="1"/>
        <charset val="204"/>
      </rPr>
      <t xml:space="preserve"> РО. г Новочеркасск ул.Флерова, 18А.</t>
    </r>
  </si>
  <si>
    <r>
      <t xml:space="preserve">КТП-6/0.4кВ. </t>
    </r>
    <r>
      <rPr>
        <b/>
        <sz val="11"/>
        <color rgb="FF000000"/>
        <rFont val="Times New Roman"/>
        <family val="1"/>
        <charset val="204"/>
      </rPr>
      <t xml:space="preserve">№04061/Т-1 (400кВА.) </t>
    </r>
    <r>
      <rPr>
        <sz val="11"/>
        <color rgb="FF000000"/>
        <rFont val="Times New Roman"/>
        <family val="1"/>
        <charset val="204"/>
      </rPr>
      <t>РО. г.Новочеркасск ул.Флерова, 18А.</t>
    </r>
  </si>
  <si>
    <r>
      <t xml:space="preserve">КТП-6/0.4кВ. </t>
    </r>
    <r>
      <rPr>
        <b/>
        <sz val="11"/>
        <color rgb="FF000000"/>
        <rFont val="Times New Roman"/>
        <family val="1"/>
        <charset val="204"/>
      </rPr>
      <t>№3 (400кВА.)</t>
    </r>
    <r>
      <rPr>
        <sz val="11"/>
        <color rgb="FF000000"/>
        <rFont val="Times New Roman"/>
        <family val="1"/>
        <charset val="204"/>
      </rPr>
      <t xml:space="preserve"> РО. г.Волгодонск, ул.Химиков, 21</t>
    </r>
  </si>
  <si>
    <r>
      <t xml:space="preserve">КТП-6/0.4кВ. </t>
    </r>
    <r>
      <rPr>
        <b/>
        <sz val="11"/>
        <color rgb="FF000000"/>
        <rFont val="Times New Roman"/>
        <family val="1"/>
        <charset val="204"/>
      </rPr>
      <t xml:space="preserve">№2 (400Ква.) </t>
    </r>
    <r>
      <rPr>
        <sz val="11"/>
        <color rgb="FF000000"/>
        <rFont val="Times New Roman"/>
        <family val="1"/>
        <charset val="204"/>
      </rPr>
      <t>РО. г.Волгодонск, ул.Химиков, 21</t>
    </r>
  </si>
  <si>
    <r>
      <t xml:space="preserve">КТП-6/0.4кВ. </t>
    </r>
    <r>
      <rPr>
        <b/>
        <sz val="11"/>
        <color rgb="FF000000"/>
        <rFont val="Times New Roman"/>
        <family val="1"/>
        <charset val="204"/>
      </rPr>
      <t xml:space="preserve">№1 (630кВА.) </t>
    </r>
    <r>
      <rPr>
        <sz val="11"/>
        <color rgb="FF000000"/>
        <rFont val="Times New Roman"/>
        <family val="1"/>
        <charset val="204"/>
      </rPr>
      <t>РО. г.Волгодонск, ул.Химиков, 21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</si>
  <si>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№02073 (400кВА.)</t>
    </r>
    <r>
      <rPr>
        <sz val="11"/>
        <color rgb="FF000000"/>
        <rFont val="Times New Roman"/>
        <family val="1"/>
        <charset val="204"/>
      </rPr>
      <t xml:space="preserve"> РО. г.Цимлянск ул.Красноармейская 66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</si>
  <si>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№02072 (400кВА.)</t>
    </r>
    <r>
      <rPr>
        <sz val="11"/>
        <color rgb="FF000000"/>
        <rFont val="Times New Roman"/>
        <family val="1"/>
        <charset val="204"/>
      </rPr>
      <t xml:space="preserve"> РО. г.Цимлянск ул.Красноармейская, 66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</si>
  <si>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 xml:space="preserve"> №02071 (250кВА.)</t>
    </r>
    <r>
      <rPr>
        <sz val="11"/>
        <color rgb="FF000000"/>
        <rFont val="Times New Roman"/>
        <family val="1"/>
        <charset val="204"/>
      </rPr>
      <t xml:space="preserve"> РО. г.Цимлянск ул.Красноармейская, 66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</si>
  <si>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 xml:space="preserve">№070 </t>
    </r>
    <r>
      <rPr>
        <sz val="11"/>
        <color rgb="FF000000"/>
        <rFont val="Times New Roman"/>
        <family val="1"/>
        <charset val="204"/>
      </rPr>
      <t>РО. г.Цимлянск ул.Красноармейская, 66</t>
    </r>
  </si>
  <si>
    <r>
      <t>ТП-10/0.4кВ.</t>
    </r>
    <r>
      <rPr>
        <b/>
        <sz val="11"/>
        <color rgb="FF000000"/>
        <rFont val="Times New Roman"/>
        <family val="1"/>
        <charset val="204"/>
      </rPr>
      <t xml:space="preserve"> №2056 (2*400кВА.) ИП Жидков </t>
    </r>
    <r>
      <rPr>
        <sz val="11"/>
        <color rgb="FF000000"/>
        <rFont val="Times New Roman"/>
        <family val="1"/>
        <charset val="204"/>
      </rPr>
      <t xml:space="preserve"> г.Ростов на Дону, ул.Оганова, 37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</si>
  <si>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№1008 (400кВА.)</t>
    </r>
    <r>
      <rPr>
        <sz val="11"/>
        <color rgb="FF000000"/>
        <rFont val="Times New Roman"/>
        <family val="1"/>
        <charset val="204"/>
      </rPr>
      <t xml:space="preserve"> РО. п.Орловский, ул.Комсомольская, 175А.</t>
    </r>
  </si>
  <si>
    <r>
      <t xml:space="preserve">2БКТП-1000 10/0.4кВ  </t>
    </r>
    <r>
      <rPr>
        <b/>
        <sz val="11"/>
        <color rgb="FF000000"/>
        <rFont val="Times New Roman"/>
        <family val="1"/>
        <charset val="204"/>
      </rPr>
      <t>ООО "РЭС"</t>
    </r>
    <r>
      <rPr>
        <sz val="11"/>
        <color rgb="FF000000"/>
        <rFont val="Times New Roman"/>
        <family val="1"/>
        <charset val="204"/>
      </rPr>
      <t xml:space="preserve"> РО Мясниковский р-н х.Ленинакан Торговый порт 1.</t>
    </r>
  </si>
  <si>
    <r>
      <t>МТП-10/0.4кВ.</t>
    </r>
    <r>
      <rPr>
        <b/>
        <sz val="11"/>
        <color rgb="FF000000"/>
        <rFont val="Times New Roman"/>
        <family val="1"/>
        <charset val="204"/>
      </rPr>
      <t xml:space="preserve"> №1-217А</t>
    </r>
    <r>
      <rPr>
        <sz val="11"/>
        <color rgb="FF000000"/>
        <rFont val="Times New Roman"/>
        <family val="1"/>
        <charset val="204"/>
      </rPr>
      <t>.</t>
    </r>
    <r>
      <rPr>
        <b/>
        <sz val="11"/>
        <color rgb="FF000000"/>
        <rFont val="Times New Roman"/>
        <family val="1"/>
        <charset val="204"/>
      </rPr>
      <t xml:space="preserve">(250кВА.) ООО "РЭС" </t>
    </r>
    <r>
      <rPr>
        <sz val="11"/>
        <color rgb="FF000000"/>
        <rFont val="Times New Roman"/>
        <family val="1"/>
        <charset val="204"/>
      </rPr>
      <t xml:space="preserve"> РО. х. Ленинакан, ул.Торговый порт 1.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</si>
  <si>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 xml:space="preserve">№1-248А.(250кВА.) ООО "РЭС" </t>
    </r>
    <r>
      <rPr>
        <sz val="11"/>
        <color rgb="FF000000"/>
        <rFont val="Times New Roman"/>
        <family val="1"/>
        <charset val="204"/>
      </rPr>
      <t>РО. х.Ленинакан, ул.Торговый порт 1.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</si>
  <si>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 xml:space="preserve">№167 (160кВА.) </t>
    </r>
    <r>
      <rPr>
        <sz val="11"/>
        <color rgb="FF000000"/>
        <rFont val="Times New Roman"/>
        <family val="1"/>
        <charset val="204"/>
      </rPr>
      <t>РО. х.Большая Таловая.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</si>
  <si>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>№91 (250кВА.)</t>
    </r>
    <r>
      <rPr>
        <sz val="11"/>
        <color rgb="FF000000"/>
        <rFont val="Times New Roman"/>
        <family val="1"/>
        <charset val="204"/>
      </rPr>
      <t xml:space="preserve"> РО                             . х.Гуляй-Борисовка.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</si>
  <si>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>.№2053 (400кВА.)</t>
    </r>
    <r>
      <rPr>
        <sz val="11"/>
        <color rgb="FF000000"/>
        <rFont val="Times New Roman"/>
        <family val="1"/>
        <charset val="204"/>
      </rPr>
      <t xml:space="preserve"> РО. п.Кунженский, СНТ "Донстрой"</t>
    </r>
  </si>
  <si>
    <r>
      <t>2БКТП-10/0.4кВ. (</t>
    </r>
    <r>
      <rPr>
        <b/>
        <sz val="11"/>
        <color rgb="FF000000"/>
        <rFont val="Times New Roman"/>
        <family val="1"/>
        <charset val="204"/>
      </rPr>
      <t>2*1000кВА</t>
    </r>
    <r>
      <rPr>
        <sz val="11"/>
        <color rgb="FF000000"/>
        <rFont val="Times New Roman"/>
        <family val="1"/>
        <charset val="204"/>
      </rPr>
      <t>.)  г.Ростов на Дону микрорайон №1 жилого района "Левенцовский", пер.Гарнизонный, 1А.</t>
    </r>
  </si>
  <si>
    <r>
      <t xml:space="preserve">КТП-6/0.4кВ </t>
    </r>
    <r>
      <rPr>
        <b/>
        <sz val="11"/>
        <color rgb="FF000000"/>
        <rFont val="Times New Roman"/>
        <family val="1"/>
        <charset val="204"/>
      </rPr>
      <t>№2097</t>
    </r>
    <r>
      <rPr>
        <sz val="11"/>
        <color rgb="FF000000"/>
        <rFont val="Times New Roman"/>
        <family val="1"/>
        <charset val="204"/>
      </rPr>
      <t xml:space="preserve"> (400кВА) </t>
    </r>
    <r>
      <rPr>
        <b/>
        <sz val="11"/>
        <color rgb="FF000000"/>
        <rFont val="Times New Roman"/>
        <family val="1"/>
        <charset val="204"/>
      </rPr>
      <t xml:space="preserve">ООО "М-Сервис Плюс" (СУБАРУ Центр) </t>
    </r>
    <r>
      <rPr>
        <sz val="11"/>
        <color rgb="FF000000"/>
        <rFont val="Times New Roman"/>
        <family val="1"/>
        <charset val="204"/>
      </rPr>
      <t>РО г. Ростов на Дону ул.Пойменная 1д.</t>
    </r>
  </si>
  <si>
    <r>
      <t>КТП-10/0.4кВ 100кВА</t>
    </r>
    <r>
      <rPr>
        <b/>
        <sz val="11"/>
        <color rgb="FF000000"/>
        <rFont val="Times New Roman"/>
        <family val="1"/>
        <charset val="204"/>
      </rPr>
      <t xml:space="preserve"> ТСН "Радуга"</t>
    </r>
    <r>
      <rPr>
        <sz val="11"/>
        <color rgb="FF000000"/>
        <rFont val="Times New Roman"/>
        <family val="1"/>
        <charset val="204"/>
      </rPr>
      <t xml:space="preserve"> Р.О. г.Таганрог Николаевское шоссе 7-7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</si>
  <si>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№392А ТСН "Радуга" </t>
    </r>
    <r>
      <rPr>
        <sz val="11"/>
        <color rgb="FF000000"/>
        <rFont val="Times New Roman"/>
        <family val="1"/>
        <charset val="204"/>
      </rPr>
      <t>Р.О. г.Таганрог Николаевское шоссе 7-7.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</si>
  <si>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№107А ТСН "Радуга"</t>
    </r>
    <r>
      <rPr>
        <sz val="11"/>
        <color rgb="FF000000"/>
        <rFont val="Times New Roman"/>
        <family val="1"/>
        <charset val="204"/>
      </rPr>
      <t xml:space="preserve"> Р.О. г.Таганрог Николаевское шоссе 7-7</t>
    </r>
  </si>
  <si>
    <r>
      <t xml:space="preserve">ТП-6/0.4кВ </t>
    </r>
    <r>
      <rPr>
        <b/>
        <sz val="11"/>
        <color rgb="FF000000"/>
        <rFont val="Times New Roman"/>
        <family val="1"/>
        <charset val="204"/>
      </rPr>
      <t xml:space="preserve">№1626 ООО "РостовДонресурсы" </t>
    </r>
    <r>
      <rPr>
        <sz val="11"/>
        <color rgb="FF000000"/>
        <rFont val="Times New Roman"/>
        <family val="1"/>
        <charset val="204"/>
      </rPr>
      <t>РО. г.Ростов на Дону ул.Доватора 160/2.</t>
    </r>
  </si>
  <si>
    <r>
      <t>КТП-6/0.4кВ 160кВА</t>
    </r>
    <r>
      <rPr>
        <b/>
        <sz val="11"/>
        <color rgb="FF000000"/>
        <rFont val="Times New Roman"/>
        <family val="1"/>
        <charset val="204"/>
      </rPr>
      <t xml:space="preserve"> ООО "Капитал Строй" </t>
    </r>
    <r>
      <rPr>
        <sz val="11"/>
        <color rgb="FF000000"/>
        <rFont val="Times New Roman"/>
        <family val="1"/>
        <charset val="204"/>
      </rPr>
      <t>РО г.Таганрог 1-й Новый 14-4.</t>
    </r>
  </si>
  <si>
    <r>
      <t xml:space="preserve">РП-ТП-10/0.4кВ. АО </t>
    </r>
    <r>
      <rPr>
        <b/>
        <sz val="11"/>
        <color rgb="FF000000"/>
        <rFont val="Times New Roman"/>
        <family val="1"/>
        <charset val="204"/>
      </rPr>
      <t xml:space="preserve">ПНП "НАТЭК" </t>
    </r>
    <r>
      <rPr>
        <sz val="11"/>
        <color rgb="FF000000"/>
        <rFont val="Times New Roman"/>
        <family val="1"/>
        <charset val="204"/>
      </rPr>
      <t>г.Таганрог ул.Сызранова 11.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</si>
  <si>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 xml:space="preserve"> №20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"Максис"</t>
    </r>
    <r>
      <rPr>
        <sz val="11"/>
        <color rgb="FF000000"/>
        <rFont val="Times New Roman"/>
        <family val="1"/>
        <charset val="204"/>
      </rPr>
      <t xml:space="preserve">. Ростов обл. Мясниковский р-н. Юго-Восточная промзона. уч-к №13/1. </t>
    </r>
  </si>
  <si>
    <r>
      <t>КТП-10/0.4кВ. 2*630кВА.</t>
    </r>
    <r>
      <rPr>
        <b/>
        <sz val="11"/>
        <color rgb="FF000000"/>
        <rFont val="Times New Roman"/>
        <family val="1"/>
        <charset val="204"/>
      </rPr>
      <t xml:space="preserve"> ОАО "Донской хлеб"</t>
    </r>
    <r>
      <rPr>
        <sz val="11"/>
        <color rgb="FF000000"/>
        <rFont val="Times New Roman"/>
        <family val="1"/>
        <charset val="204"/>
      </rPr>
      <t xml:space="preserve"> г.Ростов на Дону. ул. Малиновского 41</t>
    </r>
  </si>
  <si>
    <r>
      <t>ЦРП-10кВ</t>
    </r>
    <r>
      <rPr>
        <b/>
        <sz val="11"/>
        <color rgb="FF000000"/>
        <rFont val="Times New Roman"/>
        <family val="1"/>
        <charset val="204"/>
      </rPr>
      <t>.№1536 ОАО "Донской хлеб</t>
    </r>
    <r>
      <rPr>
        <sz val="11"/>
        <color rgb="FF000000"/>
        <rFont val="Times New Roman"/>
        <family val="1"/>
        <charset val="204"/>
      </rPr>
      <t>" г.Ростов на Дону. ул. Малиновского 41.</t>
    </r>
  </si>
  <si>
    <r>
      <t xml:space="preserve">ТП-6/0.кВ. 250кВА. </t>
    </r>
    <r>
      <rPr>
        <b/>
        <sz val="11"/>
        <color rgb="FF000000"/>
        <rFont val="Times New Roman"/>
        <family val="1"/>
        <charset val="204"/>
      </rPr>
      <t>ИП Клименко.</t>
    </r>
    <r>
      <rPr>
        <sz val="11"/>
        <color rgb="FF000000"/>
        <rFont val="Times New Roman"/>
        <family val="1"/>
        <charset val="204"/>
      </rPr>
      <t xml:space="preserve"> г.Таганрог Поляковское шоссе 16 Ж.</t>
    </r>
  </si>
  <si>
    <r>
      <t xml:space="preserve">ТП-10/0.4кВ. </t>
    </r>
    <r>
      <rPr>
        <b/>
        <sz val="11"/>
        <color rgb="FF000000"/>
        <rFont val="Times New Roman"/>
        <family val="1"/>
        <charset val="204"/>
      </rPr>
      <t xml:space="preserve">№3/10  </t>
    </r>
    <r>
      <rPr>
        <sz val="11"/>
        <color rgb="FF000000"/>
        <rFont val="Times New Roman"/>
        <family val="1"/>
        <charset val="204"/>
      </rPr>
      <t>400кВА. Чалтырь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</si>
  <si>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 xml:space="preserve"> №3/40 </t>
    </r>
    <r>
      <rPr>
        <sz val="11"/>
        <color rgb="FF000000"/>
        <rFont val="Times New Roman"/>
        <family val="1"/>
        <charset val="204"/>
      </rPr>
      <t>400кВА. Чалтырь</t>
    </r>
  </si>
  <si>
    <r>
      <t xml:space="preserve">ТП-10/0.4 кВ. </t>
    </r>
    <r>
      <rPr>
        <b/>
        <sz val="11"/>
        <color rgb="FF000000"/>
        <rFont val="Times New Roman"/>
        <family val="1"/>
        <charset val="204"/>
      </rPr>
      <t xml:space="preserve">№3/12, </t>
    </r>
    <r>
      <rPr>
        <sz val="11"/>
        <color rgb="FF000000"/>
        <rFont val="Times New Roman"/>
        <family val="1"/>
        <charset val="204"/>
      </rPr>
      <t>Мясниковский р-н с.Чалтырь. 9-я линия,26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</si>
  <si>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№817А,</t>
    </r>
    <r>
      <rPr>
        <sz val="11"/>
        <color rgb="FF000000"/>
        <rFont val="Times New Roman"/>
        <family val="1"/>
        <charset val="204"/>
      </rPr>
      <t xml:space="preserve"> г. Таганрог ,                            ул. Очистная, 5</t>
    </r>
  </si>
  <si>
    <r>
      <t xml:space="preserve">КТП-6/0.4 кВ </t>
    </r>
    <r>
      <rPr>
        <b/>
        <sz val="11"/>
        <color rgb="FF000000"/>
        <rFont val="Times New Roman"/>
        <family val="1"/>
        <charset val="204"/>
      </rPr>
      <t>ИП Ковалев</t>
    </r>
    <r>
      <rPr>
        <sz val="11"/>
        <color rgb="FF000000"/>
        <rFont val="Times New Roman"/>
        <family val="1"/>
        <charset val="204"/>
      </rPr>
      <t>, г. Таганрог, Поляковское ш. 5/5</t>
    </r>
  </si>
  <si>
    <r>
      <rPr>
        <b/>
        <sz val="11"/>
        <color rgb="FF000000"/>
        <rFont val="Times New Roman"/>
        <family val="1"/>
        <charset val="204"/>
      </rPr>
      <t>РУ-6кВ(4яч) транзит ТП-1450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Оборонпромкомплекс</t>
    </r>
    <r>
      <rPr>
        <sz val="11"/>
        <color rgb="FF000000"/>
        <rFont val="Times New Roman"/>
        <family val="1"/>
        <charset val="204"/>
      </rPr>
      <t>, г.Ростов на Дону Советский р-н, ул. Доватора, 154/1</t>
    </r>
  </si>
  <si>
    <r>
      <t>ТП-10/0.4 кВ.</t>
    </r>
    <r>
      <rPr>
        <b/>
        <sz val="11"/>
        <color rgb="FF000000"/>
        <rFont val="Times New Roman"/>
        <family val="1"/>
        <charset val="204"/>
      </rPr>
      <t xml:space="preserve"> №1450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Оборонпромкомплекс,</t>
    </r>
    <r>
      <rPr>
        <sz val="11"/>
        <color rgb="FF000000"/>
        <rFont val="Times New Roman"/>
        <family val="1"/>
        <charset val="204"/>
      </rPr>
      <t xml:space="preserve"> г.Ростов на Дону Советский р-н,                                            ул. Доватора, 154/1</t>
    </r>
  </si>
  <si>
    <r>
      <t xml:space="preserve">КТП-6/0.4 кВ </t>
    </r>
    <r>
      <rPr>
        <b/>
        <sz val="11"/>
        <color rgb="FF000000"/>
        <rFont val="Times New Roman"/>
        <family val="1"/>
        <charset val="204"/>
      </rPr>
      <t>ООО «Надежда»,</t>
    </r>
    <r>
      <rPr>
        <sz val="11"/>
        <color rgb="FF000000"/>
        <rFont val="Times New Roman"/>
        <family val="1"/>
        <charset val="204"/>
      </rPr>
      <t xml:space="preserve"> г. Таганрог,             ул. Калинина 131</t>
    </r>
  </si>
  <si>
    <r>
      <t>КТП-6/0.4 кВ</t>
    </r>
    <r>
      <rPr>
        <b/>
        <sz val="11"/>
        <color rgb="FF000000"/>
        <rFont val="Times New Roman"/>
        <family val="1"/>
        <charset val="204"/>
      </rPr>
      <t xml:space="preserve">. №120/19, </t>
    </r>
    <r>
      <rPr>
        <sz val="11"/>
        <color rgb="FF000000"/>
        <rFont val="Times New Roman"/>
        <family val="1"/>
        <charset val="204"/>
      </rPr>
      <t>г. Таганрог</t>
    </r>
    <r>
      <rPr>
        <b/>
        <sz val="11"/>
        <color rgb="FF000000"/>
        <rFont val="Times New Roman"/>
        <family val="1"/>
        <charset val="204"/>
      </rPr>
      <t>,</t>
    </r>
    <r>
      <rPr>
        <sz val="11"/>
        <color rgb="FF000000"/>
        <rFont val="Times New Roman"/>
        <family val="1"/>
        <charset val="204"/>
      </rPr>
      <t xml:space="preserve">                             Поляковское ш. 17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</si>
  <si>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№1744 СНТ «Космос»</t>
    </r>
    <r>
      <rPr>
        <sz val="11"/>
        <color rgb="FF000000"/>
        <rFont val="Times New Roman"/>
        <family val="1"/>
        <charset val="204"/>
      </rPr>
      <t xml:space="preserve">, г.Ростов на Дону Ворошиловский р-н, 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</si>
  <si>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№1021 ЭТМ</t>
    </r>
    <r>
      <rPr>
        <sz val="11"/>
        <color rgb="FF000000"/>
        <rFont val="Times New Roman"/>
        <family val="1"/>
        <charset val="204"/>
      </rPr>
      <t>, г.Ростов на Дону Мясниковский р-он,                                                             Юго-Восточная промзона 12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</si>
  <si>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№861 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Чередниченко</t>
    </r>
    <r>
      <rPr>
        <sz val="11"/>
        <color rgb="FF000000"/>
        <rFont val="Times New Roman"/>
        <family val="1"/>
        <charset val="204"/>
      </rPr>
      <t>, Неклиновский р-н, с. Покровское,                          ул. Привокзальная, 104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</si>
  <si>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№1559, </t>
    </r>
    <r>
      <rPr>
        <sz val="11"/>
        <color rgb="FF000000"/>
        <rFont val="Times New Roman"/>
        <family val="1"/>
        <charset val="204"/>
      </rPr>
      <t xml:space="preserve">г. Ростов-на-Дону,                    ул. Штахановского, 18/1 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</si>
  <si>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№833А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Опря</t>
    </r>
    <r>
      <rPr>
        <sz val="11"/>
        <color rgb="FF000000"/>
        <rFont val="Times New Roman"/>
        <family val="1"/>
        <charset val="204"/>
      </rPr>
      <t>, г.Таганрог.                         ул. Конторская, 78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</si>
  <si>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№800А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ИП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Григоренко,</t>
    </r>
    <r>
      <rPr>
        <sz val="11"/>
        <color rgb="FF000000"/>
        <rFont val="Times New Roman"/>
        <family val="1"/>
        <charset val="204"/>
      </rPr>
      <t xml:space="preserve"> Неклиновский р-он, п.Золотая Коса, ул.Гагарина, 4</t>
    </r>
  </si>
  <si>
    <r>
      <t>ТП-10/0.4 кВ.</t>
    </r>
    <r>
      <rPr>
        <b/>
        <sz val="11"/>
        <color rgb="FF000000"/>
        <rFont val="Times New Roman"/>
        <family val="1"/>
        <charset val="204"/>
      </rPr>
      <t xml:space="preserve"> №1,2</t>
    </r>
    <r>
      <rPr>
        <sz val="11"/>
        <color rgb="FF000000"/>
        <rFont val="Times New Roman"/>
        <family val="1"/>
        <charset val="204"/>
      </rPr>
      <t xml:space="preserve"> "</t>
    </r>
    <r>
      <rPr>
        <b/>
        <sz val="11"/>
        <color rgb="FF000000"/>
        <rFont val="Times New Roman"/>
        <family val="1"/>
        <charset val="204"/>
      </rPr>
      <t>Молот"</t>
    </r>
    <r>
      <rPr>
        <sz val="11"/>
        <color rgb="FF000000"/>
        <rFont val="Times New Roman"/>
        <family val="1"/>
        <charset val="204"/>
      </rPr>
      <t>, г. Ростов-на-Дону,                                                        ул. Доватора\ул. Малиновского 142а/37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</si>
  <si>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№4</t>
    </r>
    <r>
      <rPr>
        <sz val="11"/>
        <color rgb="FF000000"/>
        <rFont val="Times New Roman"/>
        <family val="1"/>
        <charset val="204"/>
      </rPr>
      <t xml:space="preserve"> "</t>
    </r>
    <r>
      <rPr>
        <b/>
        <sz val="11"/>
        <color rgb="FF000000"/>
        <rFont val="Times New Roman"/>
        <family val="1"/>
        <charset val="204"/>
      </rPr>
      <t>Молот"</t>
    </r>
    <r>
      <rPr>
        <sz val="11"/>
        <color rgb="FF000000"/>
        <rFont val="Times New Roman"/>
        <family val="1"/>
        <charset val="204"/>
      </rPr>
      <t>, г. Ростов-на-Дону,                  ул. Доватора\ул. Малиновского 142а/37</t>
    </r>
  </si>
  <si>
    <r>
      <t>КТП-10/0.4 кВ</t>
    </r>
    <r>
      <rPr>
        <b/>
        <sz val="11"/>
        <color rgb="FF000000"/>
        <rFont val="Times New Roman"/>
        <family val="1"/>
        <charset val="204"/>
      </rPr>
      <t>. №3"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Молот"</t>
    </r>
    <r>
      <rPr>
        <sz val="11"/>
        <color rgb="FF000000"/>
        <rFont val="Times New Roman"/>
        <family val="1"/>
        <charset val="204"/>
      </rPr>
      <t>, г. Ростов-на-Дону,                                  ул. Доватора\ул. Малиновского 142а/37</t>
    </r>
  </si>
  <si>
    <r>
      <t xml:space="preserve">ЦРП-10кВ </t>
    </r>
    <r>
      <rPr>
        <b/>
        <sz val="11"/>
        <color rgb="FF000000"/>
        <rFont val="Times New Roman"/>
        <family val="1"/>
        <charset val="204"/>
      </rPr>
      <t>№1537</t>
    </r>
    <r>
      <rPr>
        <sz val="11"/>
        <color rgb="FF000000"/>
        <rFont val="Times New Roman"/>
        <family val="1"/>
        <charset val="204"/>
      </rPr>
      <t xml:space="preserve"> "</t>
    </r>
    <r>
      <rPr>
        <b/>
        <sz val="11"/>
        <color rgb="FF000000"/>
        <rFont val="Times New Roman"/>
        <family val="1"/>
        <charset val="204"/>
      </rPr>
      <t>Молот"</t>
    </r>
    <r>
      <rPr>
        <sz val="11"/>
        <color rgb="FF000000"/>
        <rFont val="Times New Roman"/>
        <family val="1"/>
        <charset val="204"/>
      </rPr>
      <t>, г. Ростов-на-Дону,                     ул. Доватора\ул. Малиновского 142а/37</t>
    </r>
  </si>
  <si>
    <r>
      <t xml:space="preserve">КТП-6/0.4кВ. </t>
    </r>
    <r>
      <rPr>
        <b/>
        <sz val="11"/>
        <color rgb="FF000000"/>
        <rFont val="Times New Roman"/>
        <family val="1"/>
        <charset val="204"/>
      </rPr>
      <t>№714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С.Л.Васильев </t>
    </r>
    <r>
      <rPr>
        <sz val="11"/>
        <color rgb="FF000000"/>
        <rFont val="Times New Roman"/>
        <family val="1"/>
        <charset val="204"/>
      </rPr>
      <t>Авторынок Мариупольское шоссе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</si>
  <si>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№722 А, </t>
    </r>
    <r>
      <rPr>
        <sz val="11"/>
        <color rgb="FF000000"/>
        <rFont val="Times New Roman"/>
        <family val="1"/>
        <charset val="204"/>
      </rPr>
      <t xml:space="preserve">Несклиновский р-н, с.Новобессергеновка </t>
    </r>
    <r>
      <rPr>
        <b/>
        <sz val="11"/>
        <color rgb="FF000000"/>
        <rFont val="Times New Roman"/>
        <family val="1"/>
        <charset val="204"/>
      </rPr>
      <t xml:space="preserve">ж.к."Жемчужный,   </t>
    </r>
    <r>
      <rPr>
        <sz val="11"/>
        <color rgb="FF000000"/>
        <rFont val="Times New Roman"/>
        <family val="1"/>
        <charset val="204"/>
      </rPr>
      <t xml:space="preserve">                         ул. Восточно--строительная,2</t>
    </r>
  </si>
  <si>
    <r>
      <t>ТП-6/0.4 кВ</t>
    </r>
    <r>
      <rPr>
        <b/>
        <sz val="11"/>
        <color rgb="FF000000"/>
        <rFont val="Times New Roman"/>
        <family val="1"/>
        <charset val="204"/>
      </rPr>
      <t>. №7</t>
    </r>
    <r>
      <rPr>
        <sz val="11"/>
        <color rgb="FF000000"/>
        <rFont val="Times New Roman"/>
        <family val="1"/>
        <charset val="204"/>
      </rPr>
      <t xml:space="preserve"> Элеватор, г. Таганрог,                         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</si>
  <si>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 xml:space="preserve">№6 </t>
    </r>
    <r>
      <rPr>
        <sz val="11"/>
        <color rgb="FF000000"/>
        <rFont val="Times New Roman"/>
        <family val="1"/>
        <charset val="204"/>
      </rPr>
      <t>Элеватор, г. Таганрог,                         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</si>
  <si>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 xml:space="preserve">№4 </t>
    </r>
    <r>
      <rPr>
        <sz val="11"/>
        <color rgb="FF000000"/>
        <rFont val="Times New Roman"/>
        <family val="1"/>
        <charset val="204"/>
      </rPr>
      <t>Элеватор, г. Таганрог,                      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</si>
  <si>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№3</t>
    </r>
    <r>
      <rPr>
        <sz val="11"/>
        <color rgb="FF000000"/>
        <rFont val="Times New Roman"/>
        <family val="1"/>
        <charset val="204"/>
      </rPr>
      <t xml:space="preserve"> Элеватор, г. Таганрог,                         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</si>
  <si>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 xml:space="preserve">№2 </t>
    </r>
    <r>
      <rPr>
        <sz val="11"/>
        <color rgb="FF000000"/>
        <rFont val="Times New Roman"/>
        <family val="1"/>
        <charset val="204"/>
      </rPr>
      <t>Элеватор, г. Таганрог,                     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</si>
  <si>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№1</t>
    </r>
    <r>
      <rPr>
        <sz val="11"/>
        <color rgb="FF000000"/>
        <rFont val="Times New Roman"/>
        <family val="1"/>
        <charset val="204"/>
      </rPr>
      <t xml:space="preserve"> Элеватор, г. Таганрог,                      ул Химическая, 10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</si>
  <si>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№825 А. "Монтажжилстрой-Т"</t>
    </r>
    <r>
      <rPr>
        <sz val="11"/>
        <color rgb="FF000000"/>
        <rFont val="Times New Roman"/>
        <family val="1"/>
        <charset val="204"/>
      </rPr>
      <t xml:space="preserve">          (250 кВА)г. Таганрог, ул. Галицкого, 59А.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</si>
  <si>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№824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"Монтажжилстрой-Т"</t>
    </r>
    <r>
      <rPr>
        <sz val="11"/>
        <color rgb="FF000000"/>
        <rFont val="Times New Roman"/>
        <family val="1"/>
        <charset val="204"/>
      </rPr>
      <t xml:space="preserve"> (400кВА)г. Таганрог, ул. Галицкого, 55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</si>
  <si>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№832 А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"Монтажжилстрой-К"</t>
    </r>
    <r>
      <rPr>
        <sz val="11"/>
        <color rgb="FF000000"/>
        <rFont val="Times New Roman"/>
        <family val="1"/>
        <charset val="204"/>
      </rPr>
      <t>,                 г. Таганрог, ул. А. Крюйса,19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</si>
  <si>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№831 А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"Монтажжилстрой-К"</t>
    </r>
    <r>
      <rPr>
        <sz val="11"/>
        <color rgb="FF000000"/>
        <rFont val="Times New Roman"/>
        <family val="1"/>
        <charset val="204"/>
      </rPr>
      <t>,          г. Таганрог, ул. А. Крюйса,19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</si>
  <si>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№429 </t>
    </r>
    <r>
      <rPr>
        <sz val="11"/>
        <color rgb="FF000000"/>
        <rFont val="Times New Roman"/>
        <family val="1"/>
        <charset val="204"/>
      </rPr>
      <t xml:space="preserve">(250кВА. </t>
    </r>
    <r>
      <rPr>
        <b/>
        <sz val="11"/>
        <color rgb="FF000000"/>
        <rFont val="Times New Roman"/>
        <family val="1"/>
        <charset val="204"/>
      </rPr>
      <t>ООО Задирако</t>
    </r>
    <r>
      <rPr>
        <sz val="11"/>
        <color rgb="FF000000"/>
        <rFont val="Times New Roman"/>
        <family val="1"/>
        <charset val="204"/>
      </rPr>
      <t>),              г. Таганрог, Мариупольское шоссе, 50-30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</si>
  <si>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№2095</t>
    </r>
    <r>
      <rPr>
        <sz val="11"/>
        <color rgb="FF000000"/>
        <rFont val="Times New Roman"/>
        <family val="1"/>
        <charset val="204"/>
      </rPr>
      <t xml:space="preserve"> (630кВА.</t>
    </r>
    <r>
      <rPr>
        <b/>
        <sz val="11"/>
        <color rgb="FF000000"/>
        <rFont val="Times New Roman"/>
        <family val="1"/>
        <charset val="204"/>
      </rPr>
      <t>"Машинострой"</t>
    </r>
    <r>
      <rPr>
        <sz val="11"/>
        <color rgb="FF000000"/>
        <rFont val="Times New Roman"/>
        <family val="1"/>
        <charset val="204"/>
      </rPr>
      <t>).           г. Ростов-на-Дону, Мясниковский р-Н, Юговосточная промзона, участок 12/5д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</si>
  <si>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№0138, г.</t>
    </r>
    <r>
      <rPr>
        <sz val="11"/>
        <color rgb="FF000000"/>
        <rFont val="Times New Roman"/>
        <family val="1"/>
        <charset val="204"/>
      </rPr>
      <t xml:space="preserve"> Ростов-на-Дону, ул.Чехова 63.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</si>
  <si>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№499 </t>
    </r>
    <r>
      <rPr>
        <sz val="11"/>
        <color rgb="FF000000"/>
        <rFont val="Times New Roman"/>
        <family val="1"/>
        <charset val="204"/>
      </rPr>
      <t>А, Неклиновский р-н,                  х. Боркин,</t>
    </r>
    <r>
      <rPr>
        <b/>
        <sz val="11"/>
        <color rgb="FF000000"/>
        <rFont val="Times New Roman"/>
        <family val="1"/>
        <charset val="204"/>
      </rPr>
      <t xml:space="preserve"> СНТ "Димитровец" 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</si>
  <si>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№436 </t>
    </r>
    <r>
      <rPr>
        <sz val="11"/>
        <color rgb="FF000000"/>
        <rFont val="Times New Roman"/>
        <family val="1"/>
        <charset val="204"/>
      </rPr>
      <t xml:space="preserve"> (400 кВА). </t>
    </r>
    <r>
      <rPr>
        <b/>
        <sz val="11"/>
        <color rgb="FF000000"/>
        <rFont val="Times New Roman"/>
        <family val="1"/>
        <charset val="204"/>
      </rPr>
      <t>ИП Остапеева,</t>
    </r>
    <r>
      <rPr>
        <sz val="11"/>
        <color rgb="FF000000"/>
        <rFont val="Times New Roman"/>
        <family val="1"/>
        <charset val="204"/>
      </rPr>
      <t xml:space="preserve">               с. Весёло-Вознесенка, ул.Приморская, 1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</si>
  <si>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№435 Альфа Миус-2</t>
    </r>
    <r>
      <rPr>
        <sz val="11"/>
        <color rgb="FF000000"/>
        <rFont val="Times New Roman"/>
        <family val="1"/>
        <charset val="204"/>
      </rPr>
      <t>, Неклиновский р-н, х. Русский колодец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</si>
  <si>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№448  Альфа Миус-2</t>
    </r>
    <r>
      <rPr>
        <sz val="11"/>
        <color rgb="FF000000"/>
        <rFont val="Times New Roman"/>
        <family val="1"/>
        <charset val="204"/>
      </rPr>
      <t>, Неклиновский р-н, х. Русский колодец</t>
    </r>
  </si>
  <si>
    <r>
      <t xml:space="preserve">ТП-10/0,4кВ </t>
    </r>
    <r>
      <rPr>
        <b/>
        <sz val="11"/>
        <color rgb="FF000000"/>
        <rFont val="Times New Roman"/>
        <family val="1"/>
        <charset val="204"/>
      </rPr>
      <t>№134А Альфа Миус-2</t>
    </r>
    <r>
      <rPr>
        <sz val="11"/>
        <color rgb="FF000000"/>
        <rFont val="Times New Roman"/>
        <family val="1"/>
        <charset val="204"/>
      </rPr>
      <t>, Неклиновский р-н, х. Русский колодец</t>
    </r>
  </si>
  <si>
    <r>
      <t xml:space="preserve">ТП-10/0,4кВ </t>
    </r>
    <r>
      <rPr>
        <b/>
        <sz val="11"/>
        <color rgb="FF000000"/>
        <rFont val="Times New Roman"/>
        <family val="1"/>
        <charset val="204"/>
      </rPr>
      <t>№314А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Альфа Миус-2</t>
    </r>
    <r>
      <rPr>
        <sz val="11"/>
        <color rgb="FF000000"/>
        <rFont val="Times New Roman"/>
        <family val="1"/>
        <charset val="204"/>
      </rPr>
      <t>, Неклиновский р-н, х. Красный Десант, ул. Октябрьская, д.52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</si>
  <si>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№607 ООО «Русский берег»</t>
    </r>
    <r>
      <rPr>
        <sz val="11"/>
        <color rgb="FF000000"/>
        <rFont val="Times New Roman"/>
        <family val="1"/>
        <charset val="204"/>
      </rPr>
      <t>, Неклиновский р-н, с. Николаевка,                           ул. Таганская, д.22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</si>
  <si>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 xml:space="preserve">  </t>
    </r>
    <r>
      <rPr>
        <b/>
        <sz val="11"/>
        <color rgb="FF000000"/>
        <rFont val="Times New Roman"/>
        <family val="1"/>
        <charset val="204"/>
      </rPr>
      <t>ООО "Комстрой</t>
    </r>
    <r>
      <rPr>
        <sz val="11"/>
        <color rgb="FF000000"/>
        <rFont val="Times New Roman"/>
        <family val="1"/>
        <charset val="204"/>
      </rPr>
      <t>", г.Шахты,                    пер. Комиссаровский в районе 143В</t>
    </r>
  </si>
  <si>
    <r>
      <t>ТП-6/0.4 кВ.</t>
    </r>
    <r>
      <rPr>
        <b/>
        <sz val="11"/>
        <color rgb="FF000000"/>
        <rFont val="Times New Roman"/>
        <family val="1"/>
        <charset val="204"/>
      </rPr>
      <t xml:space="preserve"> №1 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"Комстрой"</t>
    </r>
    <r>
      <rPr>
        <sz val="11"/>
        <color rgb="FF000000"/>
        <rFont val="Times New Roman"/>
        <family val="1"/>
        <charset val="204"/>
      </rPr>
      <t>, г.Шахты,               пер. Комиссаровский в районе 143В</t>
    </r>
  </si>
  <si>
    <r>
      <t xml:space="preserve">РП-10 кВ. </t>
    </r>
    <r>
      <rPr>
        <b/>
        <sz val="11"/>
        <color rgb="FF000000"/>
        <rFont val="Times New Roman"/>
        <family val="1"/>
        <charset val="204"/>
      </rPr>
      <t>№0221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"Комстрой"</t>
    </r>
    <r>
      <rPr>
        <sz val="11"/>
        <color rgb="FF000000"/>
        <rFont val="Times New Roman"/>
        <family val="1"/>
        <charset val="204"/>
      </rPr>
      <t>, г.Шахты,               пер. Комиссаровский в районе 143В</t>
    </r>
  </si>
  <si>
    <r>
      <t>ТП-6/0.4 кВ.</t>
    </r>
    <r>
      <rPr>
        <b/>
        <sz val="11"/>
        <color rgb="FF000000"/>
        <rFont val="Times New Roman"/>
        <family val="1"/>
        <charset val="204"/>
      </rPr>
      <t xml:space="preserve"> №018 "Кирпичный завод №1",</t>
    </r>
    <r>
      <rPr>
        <sz val="11"/>
        <color rgb="FF000000"/>
        <rFont val="Times New Roman"/>
        <family val="1"/>
        <charset val="204"/>
      </rPr>
      <t xml:space="preserve"> г.Шахты, пер. Комиссаровский в районе 143В</t>
    </r>
  </si>
  <si>
    <r>
      <t xml:space="preserve">ТП-ООО </t>
    </r>
    <r>
      <rPr>
        <b/>
        <sz val="11"/>
        <color rgb="FF000000"/>
        <rFont val="Times New Roman"/>
        <family val="1"/>
        <charset val="204"/>
      </rPr>
      <t>"Гуковский кирпич</t>
    </r>
    <r>
      <rPr>
        <sz val="11"/>
        <color rgb="FF000000"/>
        <rFont val="Times New Roman"/>
        <family val="1"/>
        <charset val="204"/>
      </rPr>
      <t>", г.Гуково, ул.Магистральная, 1</t>
    </r>
  </si>
  <si>
    <r>
      <t>ТП-6/0.4 кВ.</t>
    </r>
    <r>
      <rPr>
        <b/>
        <sz val="11"/>
        <color rgb="FF000000"/>
        <rFont val="Times New Roman"/>
        <family val="1"/>
        <charset val="204"/>
      </rPr>
      <t xml:space="preserve"> №1282.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ООО "Донской кирпич",  </t>
    </r>
    <r>
      <rPr>
        <sz val="11"/>
        <color rgb="FF000000"/>
        <rFont val="Times New Roman"/>
        <family val="1"/>
        <charset val="204"/>
      </rPr>
      <t xml:space="preserve">              г. Ростов-на-Дону, ул Курская,18в</t>
    </r>
  </si>
  <si>
    <r>
      <t>ЗТП-6/0.4 кВ.</t>
    </r>
    <r>
      <rPr>
        <b/>
        <sz val="11"/>
        <color rgb="FF000000"/>
        <rFont val="Times New Roman"/>
        <family val="1"/>
        <charset val="204"/>
      </rPr>
      <t xml:space="preserve"> №30, </t>
    </r>
    <r>
      <rPr>
        <sz val="11"/>
        <color rgb="FF000000"/>
        <rFont val="Times New Roman"/>
        <family val="1"/>
        <charset val="204"/>
      </rPr>
      <t xml:space="preserve">г. Таганрог, </t>
    </r>
    <r>
      <rPr>
        <b/>
        <sz val="11"/>
        <color rgb="FF000000"/>
        <rFont val="Times New Roman"/>
        <family val="1"/>
        <charset val="204"/>
      </rPr>
      <t xml:space="preserve">                      </t>
    </r>
    <r>
      <rPr>
        <sz val="11"/>
        <color rgb="FF000000"/>
        <rFont val="Times New Roman"/>
        <family val="1"/>
        <charset val="204"/>
      </rPr>
      <t xml:space="preserve"> ул.Адм. Крюйса 31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</si>
  <si>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№830 А</t>
    </r>
    <r>
      <rPr>
        <sz val="11"/>
        <color rgb="FF000000"/>
        <rFont val="Times New Roman"/>
        <family val="1"/>
        <charset val="204"/>
      </rPr>
      <t>. (бывшая ТП-7 Кожзавод)            г. Таганрог, ул Конторская, 78</t>
    </r>
  </si>
  <si>
    <r>
      <t xml:space="preserve">ЦРП-6 кВ. </t>
    </r>
    <r>
      <rPr>
        <b/>
        <sz val="11"/>
        <color rgb="FF000000"/>
        <rFont val="Times New Roman"/>
        <family val="1"/>
        <charset val="204"/>
      </rPr>
      <t>№20 А</t>
    </r>
    <r>
      <rPr>
        <sz val="11"/>
        <color rgb="FF000000"/>
        <rFont val="Times New Roman"/>
        <family val="1"/>
        <charset val="204"/>
      </rPr>
      <t>. (бывшая ЦРП-2 Кожзавод)           г. Таганрог, ул Конторская, 78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</si>
  <si>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№829 А</t>
    </r>
    <r>
      <rPr>
        <sz val="11"/>
        <color rgb="FF000000"/>
        <rFont val="Times New Roman"/>
        <family val="1"/>
        <charset val="204"/>
      </rPr>
      <t>. (бывшая ТП-4 Кожзавод).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</si>
  <si>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№827 А.</t>
    </r>
    <r>
      <rPr>
        <sz val="11"/>
        <color rgb="FF000000"/>
        <rFont val="Times New Roman"/>
        <family val="1"/>
        <charset val="204"/>
      </rPr>
      <t xml:space="preserve"> (бывшая ТП-2 Кожзавод.)        г. Таганрог, ул Конторская, 78</t>
    </r>
  </si>
  <si>
    <r>
      <t xml:space="preserve">ЦРП-6 кВ. </t>
    </r>
    <r>
      <rPr>
        <b/>
        <sz val="11"/>
        <color rgb="FF000000"/>
        <rFont val="Times New Roman"/>
        <family val="1"/>
        <charset val="204"/>
      </rPr>
      <t>№19 А</t>
    </r>
    <r>
      <rPr>
        <sz val="11"/>
        <color rgb="FF000000"/>
        <rFont val="Times New Roman"/>
        <family val="1"/>
        <charset val="204"/>
      </rPr>
      <t>. (бывшая  ЦРП-1 Кожзавод.                                       г. Таганрог, ул Конторская, 78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</si>
  <si>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№828 </t>
    </r>
    <r>
      <rPr>
        <sz val="11"/>
        <color rgb="FF000000"/>
        <rFont val="Times New Roman"/>
        <family val="1"/>
        <charset val="204"/>
      </rPr>
      <t>(бывшая КТП-1 Кожзавод.)                                   г. Таганрог, ул Конторская, 78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</si>
  <si>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№3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АПК</t>
    </r>
    <r>
      <rPr>
        <sz val="11"/>
        <color rgb="FF000000"/>
        <rFont val="Times New Roman"/>
        <family val="1"/>
        <charset val="204"/>
      </rPr>
      <t>, г. Ростов-на-Дону,              пр. Ворошиловский, д.12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</si>
  <si>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АПК</t>
    </r>
    <r>
      <rPr>
        <sz val="11"/>
        <color rgb="FF000000"/>
        <rFont val="Times New Roman"/>
        <family val="1"/>
        <charset val="204"/>
      </rPr>
      <t>, г. Ростов-на-Дону,                       пр. Ворошиловский, д.12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</si>
  <si>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№1252 АПК,</t>
    </r>
    <r>
      <rPr>
        <sz val="11"/>
        <color rgb="FF000000"/>
        <rFont val="Times New Roman"/>
        <family val="1"/>
        <charset val="204"/>
      </rPr>
      <t xml:space="preserve"> г. Ростов-на-Дону,                                  пр. Ворошиловский, д.12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</si>
  <si>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№1242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АПК</t>
    </r>
    <r>
      <rPr>
        <sz val="11"/>
        <color rgb="FF000000"/>
        <rFont val="Times New Roman"/>
        <family val="1"/>
        <charset val="204"/>
      </rPr>
      <t>, г. Ростов-на-Дону,                   пр. Ворошиловский, д.12</t>
    </r>
  </si>
  <si>
    <r>
      <t>КТП-250 6/0.4 кВ.</t>
    </r>
    <r>
      <rPr>
        <b/>
        <sz val="11"/>
        <color rgb="FF000000"/>
        <rFont val="Times New Roman"/>
        <family val="1"/>
        <charset val="204"/>
      </rPr>
      <t xml:space="preserve"> №1507 "МонтажСпецСтрой"</t>
    </r>
    <r>
      <rPr>
        <sz val="11"/>
        <color rgb="FF000000"/>
        <rFont val="Times New Roman"/>
        <family val="1"/>
        <charset val="204"/>
      </rPr>
      <t>,             г. Ростов-на-Дону, ул Доватора, 158/5</t>
    </r>
  </si>
  <si>
    <r>
      <t xml:space="preserve">КТП-400 6/0.4 кВ. </t>
    </r>
    <r>
      <rPr>
        <b/>
        <sz val="11"/>
        <color rgb="FF000000"/>
        <rFont val="Times New Roman"/>
        <family val="1"/>
        <charset val="204"/>
      </rPr>
      <t>"МонтажСпецСтрой</t>
    </r>
    <r>
      <rPr>
        <sz val="11"/>
        <color rgb="FF000000"/>
        <rFont val="Times New Roman"/>
        <family val="1"/>
        <charset val="204"/>
      </rPr>
      <t>",                          г. Ростов-на-Дону, ул Доватора, 158/5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</si>
  <si>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№73.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ИП Шафеева</t>
    </r>
    <r>
      <rPr>
        <sz val="11"/>
        <color rgb="FF000000"/>
        <rFont val="Times New Roman"/>
        <family val="1"/>
        <charset val="204"/>
      </rPr>
      <t>, г. Таганрог,            ул Ленина 175/а</t>
    </r>
  </si>
  <si>
    <r>
      <t>ТП-10/0.4 кВ.</t>
    </r>
    <r>
      <rPr>
        <b/>
        <sz val="11"/>
        <color rgb="FF000000"/>
        <rFont val="Times New Roman"/>
        <family val="1"/>
        <charset val="204"/>
      </rPr>
      <t xml:space="preserve"> №1621 ООО "СевКавАвтоРесурс"</t>
    </r>
    <r>
      <rPr>
        <sz val="11"/>
        <color rgb="FF000000"/>
        <rFont val="Times New Roman"/>
        <family val="1"/>
        <charset val="204"/>
      </rPr>
      <t>,      г. Ростов-на-Дону, ул Доватора, 156/2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</si>
  <si>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№2 ИП Бидаш Н.Ю</t>
    </r>
    <r>
      <rPr>
        <sz val="11"/>
        <color rgb="FF000000"/>
        <rFont val="Times New Roman"/>
        <family val="1"/>
        <charset val="204"/>
      </rPr>
      <t>, г. Таганрог,                  ул Москатова, 33/1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</si>
  <si>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№1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ИП Бидаш Н.Ю</t>
    </r>
    <r>
      <rPr>
        <sz val="11"/>
        <color rgb="FF000000"/>
        <rFont val="Times New Roman"/>
        <family val="1"/>
        <charset val="204"/>
      </rPr>
      <t>, г. Таганрог,                                 ул Москатова, 33/1</t>
    </r>
  </si>
  <si>
    <r>
      <t>ТП-2 (КТП-6/0.4 кВ.</t>
    </r>
    <r>
      <rPr>
        <b/>
        <sz val="11"/>
        <color rgb="FF000000"/>
        <rFont val="Times New Roman"/>
        <family val="1"/>
        <charset val="204"/>
      </rPr>
      <t xml:space="preserve"> №1425/2</t>
    </r>
    <r>
      <rPr>
        <sz val="11"/>
        <color rgb="FF000000"/>
        <rFont val="Times New Roman"/>
        <family val="1"/>
        <charset val="204"/>
      </rPr>
      <t xml:space="preserve">), г. Ростов-на-Дону, ул.Нансена,87   </t>
    </r>
    <r>
      <rPr>
        <b/>
        <sz val="11"/>
        <color rgb="FF000000"/>
        <rFont val="Times New Roman"/>
        <family val="1"/>
        <charset val="204"/>
      </rPr>
      <t>ПЭМИ</t>
    </r>
  </si>
  <si>
    <r>
      <t xml:space="preserve">ТП-1 (КТП-6/0.4 кВ. </t>
    </r>
    <r>
      <rPr>
        <b/>
        <sz val="11"/>
        <color rgb="FF000000"/>
        <rFont val="Times New Roman"/>
        <family val="1"/>
        <charset val="204"/>
      </rPr>
      <t>№1425/1</t>
    </r>
    <r>
      <rPr>
        <sz val="11"/>
        <color rgb="FF000000"/>
        <rFont val="Times New Roman"/>
        <family val="1"/>
        <charset val="204"/>
      </rPr>
      <t xml:space="preserve">), г. Ростов-на-Дону, ул.Нансена,87   </t>
    </r>
    <r>
      <rPr>
        <b/>
        <sz val="11"/>
        <color rgb="FF000000"/>
        <rFont val="Times New Roman"/>
        <family val="1"/>
        <charset val="204"/>
      </rPr>
      <t>ПЭМИ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</si>
  <si>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№1738, </t>
    </r>
    <r>
      <rPr>
        <sz val="11"/>
        <color rgb="FF000000"/>
        <rFont val="Times New Roman"/>
        <family val="1"/>
        <charset val="204"/>
      </rPr>
      <t xml:space="preserve">г. Ростов-на-Дону, </t>
    </r>
    <r>
      <rPr>
        <b/>
        <sz val="11"/>
        <color rgb="FF000000"/>
        <rFont val="Times New Roman"/>
        <family val="1"/>
        <charset val="204"/>
      </rPr>
      <t xml:space="preserve">РКБОТ      </t>
    </r>
    <r>
      <rPr>
        <sz val="11"/>
        <color rgb="FF000000"/>
        <rFont val="Times New Roman"/>
        <family val="1"/>
        <charset val="204"/>
      </rPr>
      <t xml:space="preserve">                                      ул 4-я линия, 88</t>
    </r>
  </si>
  <si>
    <r>
      <rPr>
        <b/>
        <sz val="11"/>
        <color rgb="FF000000"/>
        <rFont val="Times New Roman"/>
        <family val="1"/>
        <charset val="204"/>
      </rPr>
      <t>КТП-6/0.4 кВ. "Завод"</t>
    </r>
    <r>
      <rPr>
        <sz val="11"/>
        <color rgb="FF000000"/>
        <rFont val="Times New Roman"/>
        <family val="1"/>
        <charset val="204"/>
      </rPr>
      <t xml:space="preserve">, г. Гуково,ст.Замчалово, тер-я бывш. </t>
    </r>
    <r>
      <rPr>
        <b/>
        <sz val="11"/>
        <color rgb="FF000000"/>
        <rFont val="Times New Roman"/>
        <family val="1"/>
        <charset val="204"/>
      </rPr>
      <t>ГУП "Замчаловский щебзавод МПС"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</si>
  <si>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№079,</t>
    </r>
    <r>
      <rPr>
        <sz val="11"/>
        <color rgb="FF000000"/>
        <rFont val="Times New Roman"/>
        <family val="1"/>
        <charset val="204"/>
      </rPr>
      <t xml:space="preserve"> г. Гуково,ст.Замчалово,                                   тер-я бывш.</t>
    </r>
    <r>
      <rPr>
        <b/>
        <sz val="11"/>
        <color rgb="FF000000"/>
        <rFont val="Times New Roman"/>
        <family val="1"/>
        <charset val="204"/>
      </rPr>
      <t xml:space="preserve"> ГУП "Замчаловский щебзавод МПС"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</si>
  <si>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ДСУ №2, </t>
    </r>
    <r>
      <rPr>
        <sz val="11"/>
        <color rgb="FF000000"/>
        <rFont val="Times New Roman"/>
        <family val="1"/>
        <charset val="204"/>
      </rPr>
      <t xml:space="preserve">г. Гуково,ст.Замчалово, тер-я бывш. </t>
    </r>
    <r>
      <rPr>
        <b/>
        <sz val="11"/>
        <color rgb="FF000000"/>
        <rFont val="Times New Roman"/>
        <family val="1"/>
        <charset val="204"/>
      </rPr>
      <t>ГУП "Замчаловский щебзавод МПС</t>
    </r>
    <r>
      <rPr>
        <sz val="11"/>
        <color rgb="FF000000"/>
        <rFont val="Times New Roman"/>
        <family val="1"/>
        <charset val="204"/>
      </rPr>
      <t>"</t>
    </r>
  </si>
  <si>
    <r>
      <t xml:space="preserve">КТП-6/0.4 кВ. "Установка по очистке отсева",                                    г. Гуково,ст.Замчалово, тер-я бывш. </t>
    </r>
    <r>
      <rPr>
        <b/>
        <sz val="11"/>
        <color rgb="FF000000"/>
        <rFont val="Times New Roman"/>
        <family val="1"/>
        <charset val="204"/>
      </rPr>
      <t>ГУП "Замчаловский щебзавод МПС"</t>
    </r>
  </si>
  <si>
    <r>
      <t xml:space="preserve">КТП-6/0.4 кВ. участок "Северный",                                г. Гуково,ст.Замчалово, тер-я бывш. </t>
    </r>
    <r>
      <rPr>
        <b/>
        <sz val="11"/>
        <color rgb="FF000000"/>
        <rFont val="Times New Roman"/>
        <family val="1"/>
        <charset val="204"/>
      </rPr>
      <t>ГУП "Замчаловский щебзавод МПС"</t>
    </r>
  </si>
  <si>
    <r>
      <t xml:space="preserve">ТП-10/0.4кВ.№1570 г. Ростов-на-Дону, Железнодорожный район, ул.Кумженская 62А                    </t>
    </r>
    <r>
      <rPr>
        <b/>
        <sz val="11"/>
        <color rgb="FF000000"/>
        <rFont val="Times New Roman"/>
        <family val="1"/>
        <charset val="204"/>
      </rPr>
      <t xml:space="preserve"> ООО "АМК "Дон"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</si>
  <si>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№4. ООО "Развитие"</t>
    </r>
    <r>
      <rPr>
        <sz val="11"/>
        <color rgb="FF000000"/>
        <rFont val="Times New Roman"/>
        <family val="1"/>
        <charset val="204"/>
      </rPr>
      <t>,г. Ростов-на-Дону, Советскийр-н,                                                    пер.1й Машиностроительный, №3В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</si>
  <si>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№3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ООО "Развитие",</t>
    </r>
    <r>
      <rPr>
        <sz val="11"/>
        <color rgb="FF000000"/>
        <rFont val="Times New Roman"/>
        <family val="1"/>
        <charset val="204"/>
      </rPr>
      <t xml:space="preserve"> г. Ростов-на-Дону, Советскийр-н,                                                   пер.1й Машиностроительный, №3В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</si>
  <si>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№2. ООО "Развитие"</t>
    </r>
    <r>
      <rPr>
        <sz val="11"/>
        <color rgb="FF000000"/>
        <rFont val="Times New Roman"/>
        <family val="1"/>
        <charset val="204"/>
      </rPr>
      <t>, г. Ростов-на-Дону, Советскийр-н,                                                     пер.1й Машиностроительный, №3В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</si>
  <si>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№1. ООО "Развитие",</t>
    </r>
    <r>
      <rPr>
        <sz val="11"/>
        <color rgb="FF000000"/>
        <rFont val="Times New Roman"/>
        <family val="1"/>
        <charset val="204"/>
      </rPr>
      <t xml:space="preserve"> г. Ростов-на-Дону, Советскийр-н,                                                    пер.1й Машиностроительный, №3В</t>
    </r>
  </si>
  <si>
    <r>
      <t xml:space="preserve">РП-6 кВ. </t>
    </r>
    <r>
      <rPr>
        <b/>
        <sz val="11"/>
        <color rgb="FF000000"/>
        <rFont val="Times New Roman"/>
        <family val="1"/>
        <charset val="204"/>
      </rPr>
      <t>№1485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"Развитие"</t>
    </r>
    <r>
      <rPr>
        <sz val="11"/>
        <color rgb="FF000000"/>
        <rFont val="Times New Roman"/>
        <family val="1"/>
        <charset val="204"/>
      </rPr>
      <t>,  г. Ростов-на-Дону, Советскийр-н,                                                  пер.1й Машиностроительный, №3В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</si>
  <si>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№474 ООО Технолюкс,</t>
    </r>
    <r>
      <rPr>
        <sz val="11"/>
        <color rgb="FF000000"/>
        <rFont val="Times New Roman"/>
        <family val="1"/>
        <charset val="204"/>
      </rPr>
      <t xml:space="preserve"> г. Таганрог, Мариупольское шоссе, 53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</si>
  <si>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№783А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ИП Ковалев,</t>
    </r>
    <r>
      <rPr>
        <sz val="11"/>
        <color rgb="FF000000"/>
        <rFont val="Times New Roman"/>
        <family val="1"/>
        <charset val="204"/>
      </rPr>
      <t xml:space="preserve"> г. Таганрог, Мариупольское шоссе, 50-29</t>
    </r>
  </si>
  <si>
    <r>
      <t>КТП-10/0.4 кВ. 630 кВА.</t>
    </r>
    <r>
      <rPr>
        <b/>
        <sz val="11"/>
        <color rgb="FF000000"/>
        <rFont val="Times New Roman"/>
        <family val="1"/>
        <charset val="204"/>
      </rPr>
      <t xml:space="preserve"> ИП Ковалев</t>
    </r>
    <r>
      <rPr>
        <sz val="11"/>
        <color rgb="FF000000"/>
        <rFont val="Times New Roman"/>
        <family val="1"/>
        <charset val="204"/>
      </rPr>
      <t>, г. Таганрог, Мариупольское шоссе, 50-29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</si>
  <si>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№826  "Курбанов"</t>
    </r>
    <r>
      <rPr>
        <sz val="11"/>
        <color rgb="FF000000"/>
        <rFont val="Times New Roman"/>
        <family val="1"/>
        <charset val="204"/>
      </rPr>
      <t>, г. Таганрог, Мариупольское шоссе, 47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</si>
  <si>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№452(А)</t>
    </r>
    <r>
      <rPr>
        <sz val="11"/>
        <color rgb="FF000000"/>
        <rFont val="Times New Roman"/>
        <family val="1"/>
        <charset val="204"/>
      </rPr>
      <t>,  г. Таганрог, Мариупольское шоссе, 50-31</t>
    </r>
  </si>
  <si>
    <r>
      <t xml:space="preserve">ЦРП- </t>
    </r>
    <r>
      <rPr>
        <b/>
        <sz val="11"/>
        <color rgb="FF000000"/>
        <rFont val="Times New Roman"/>
        <family val="1"/>
        <charset val="204"/>
      </rPr>
      <t>№1751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КСМ-14, </t>
    </r>
    <r>
      <rPr>
        <sz val="11"/>
        <color rgb="FF000000"/>
        <rFont val="Times New Roman"/>
        <family val="1"/>
        <charset val="204"/>
      </rPr>
      <t>Ростов-на-Дону,                                              ул. Доватора, 164/1</t>
    </r>
  </si>
  <si>
    <r>
      <t>ГКТП-6/0.4 кВ.</t>
    </r>
    <r>
      <rPr>
        <b/>
        <sz val="11"/>
        <color rgb="FF000000"/>
        <rFont val="Times New Roman"/>
        <family val="1"/>
        <charset val="204"/>
      </rPr>
      <t xml:space="preserve"> КСМ-14</t>
    </r>
    <r>
      <rPr>
        <sz val="11"/>
        <color rgb="FF000000"/>
        <rFont val="Times New Roman"/>
        <family val="1"/>
        <charset val="204"/>
      </rPr>
      <t>, Ростов-на-Дону,                                          ул. Текучёва, 360</t>
    </r>
  </si>
  <si>
    <r>
      <t>КТП-6/0.4 кВ</t>
    </r>
    <r>
      <rPr>
        <b/>
        <sz val="11"/>
        <color rgb="FF000000"/>
        <rFont val="Times New Roman"/>
        <family val="1"/>
        <charset val="204"/>
      </rPr>
      <t xml:space="preserve">.№2 КСМ-14, </t>
    </r>
    <r>
      <rPr>
        <sz val="11"/>
        <color rgb="FF000000"/>
        <rFont val="Times New Roman"/>
        <family val="1"/>
        <charset val="204"/>
      </rPr>
      <t>Ростов-на-Дону,                                      ул. Доватора, 164/1</t>
    </r>
  </si>
  <si>
    <r>
      <t>ЗТП-6/0.4 кВ.</t>
    </r>
    <r>
      <rPr>
        <b/>
        <sz val="11"/>
        <color rgb="FF000000"/>
        <rFont val="Times New Roman"/>
        <family val="1"/>
        <charset val="204"/>
      </rPr>
      <t>№1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КСМ-14,</t>
    </r>
    <r>
      <rPr>
        <sz val="11"/>
        <color rgb="FF000000"/>
        <rFont val="Times New Roman"/>
        <family val="1"/>
        <charset val="204"/>
      </rPr>
      <t xml:space="preserve"> Ростов-на-Дону,                                      ул. Доватора, 164/1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</si>
  <si>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№955,</t>
    </r>
    <r>
      <rPr>
        <sz val="11"/>
        <color rgb="FF000000"/>
        <rFont val="Times New Roman"/>
        <family val="1"/>
        <charset val="204"/>
      </rPr>
      <t xml:space="preserve">  г. Таганрог,                                                       ул. Адмирала Крюйса, 30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</si>
  <si>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№775 А, </t>
    </r>
    <r>
      <rPr>
        <sz val="11"/>
        <color rgb="FF000000"/>
        <rFont val="Times New Roman"/>
        <family val="1"/>
        <charset val="204"/>
      </rPr>
      <t>Неклиновский р-н,                                      с. Бессергеновка, ул.И.Лебедева, 2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</si>
  <si>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№774 А, </t>
    </r>
    <r>
      <rPr>
        <sz val="11"/>
        <color rgb="FF000000"/>
        <rFont val="Times New Roman"/>
        <family val="1"/>
        <charset val="204"/>
      </rPr>
      <t>Неклиновский р-н,                                   п. Золотая Коса, ОАО"Золотая Коса", поле №79</t>
    </r>
  </si>
  <si>
    <r>
      <t xml:space="preserve">2КТППНкк-630-6/0.4 кВ. </t>
    </r>
    <r>
      <rPr>
        <b/>
        <sz val="11"/>
        <color rgb="FF000000"/>
        <rFont val="Times New Roman"/>
        <family val="1"/>
        <charset val="204"/>
      </rPr>
      <t>№823А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ООО"СМП-10"</t>
    </r>
    <r>
      <rPr>
        <sz val="11"/>
        <color rgb="FF000000"/>
        <rFont val="Times New Roman"/>
        <family val="1"/>
        <charset val="204"/>
      </rPr>
      <t>,  г. Таганрог, ул. Морозова, 20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</si>
  <si>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№822А,</t>
    </r>
    <r>
      <rPr>
        <sz val="11"/>
        <color rgb="FF000000"/>
        <rFont val="Times New Roman"/>
        <family val="1"/>
        <charset val="204"/>
      </rPr>
      <t xml:space="preserve"> г. Таганрог,                                                       ул. Чайковского 1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</si>
  <si>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№12 ООО "Прессмаш",</t>
    </r>
    <r>
      <rPr>
        <sz val="11"/>
        <color rgb="FF000000"/>
        <rFont val="Times New Roman"/>
        <family val="1"/>
        <charset val="204"/>
      </rPr>
      <t xml:space="preserve"> г. Таганрог, Поляковское шоссе, 16</t>
    </r>
  </si>
  <si>
    <r>
      <t>КТП-10/0.4 кВ</t>
    </r>
    <r>
      <rPr>
        <b/>
        <sz val="11"/>
        <color rgb="FF000000"/>
        <rFont val="Times New Roman"/>
        <family val="1"/>
        <charset val="204"/>
      </rPr>
      <t>. №4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"Прессмаш"</t>
    </r>
    <r>
      <rPr>
        <sz val="11"/>
        <color rgb="FF000000"/>
        <rFont val="Times New Roman"/>
        <family val="1"/>
        <charset val="204"/>
      </rPr>
      <t>, г. Таганрог, Поляковское шоссе, 16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</si>
  <si>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"Прессмаш",</t>
    </r>
    <r>
      <rPr>
        <sz val="11"/>
        <color rgb="FF000000"/>
        <rFont val="Times New Roman"/>
        <family val="1"/>
        <charset val="204"/>
      </rPr>
      <t xml:space="preserve"> г. Таганрог, Поляковское шоссе, 16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</si>
  <si>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№1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"Прессмаш",</t>
    </r>
    <r>
      <rPr>
        <sz val="11"/>
        <color rgb="FF000000"/>
        <rFont val="Times New Roman"/>
        <family val="1"/>
        <charset val="204"/>
      </rPr>
      <t xml:space="preserve"> г. Таганрог, Поляковское шоссе, 16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</si>
  <si>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№291, </t>
    </r>
    <r>
      <rPr>
        <sz val="11"/>
        <color rgb="FF000000"/>
        <rFont val="Times New Roman"/>
        <family val="1"/>
        <charset val="204"/>
      </rPr>
      <t>г. Таганрог,                                                         Северо-Западное шоссе, 11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</si>
  <si>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№529, </t>
    </r>
    <r>
      <rPr>
        <sz val="11"/>
        <color rgb="FF000000"/>
        <rFont val="Times New Roman"/>
        <family val="1"/>
        <charset val="204"/>
      </rPr>
      <t>Неклиновский р-н,                                          с. Николаевка.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</si>
  <si>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№169, </t>
    </r>
    <r>
      <rPr>
        <sz val="11"/>
        <color rgb="FF000000"/>
        <rFont val="Times New Roman"/>
        <family val="1"/>
        <charset val="204"/>
      </rPr>
      <t>Неклиновский р-н,                                     с. Лакедемоновка.</t>
    </r>
  </si>
  <si>
    <r>
      <t>КТП-10/0ю4 кВ .</t>
    </r>
    <r>
      <rPr>
        <b/>
        <sz val="11"/>
        <color rgb="FF000000"/>
        <rFont val="Times New Roman"/>
        <family val="1"/>
        <charset val="204"/>
      </rPr>
      <t xml:space="preserve">№383, </t>
    </r>
    <r>
      <rPr>
        <sz val="11"/>
        <color rgb="FF000000"/>
        <rFont val="Times New Roman"/>
        <family val="1"/>
        <charset val="204"/>
      </rPr>
      <t>Неклиновский р-н,                                       с. Гаевка.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</si>
  <si>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№289А, </t>
    </r>
    <r>
      <rPr>
        <sz val="11"/>
        <color rgb="FF000000"/>
        <rFont val="Times New Roman"/>
        <family val="1"/>
        <charset val="204"/>
      </rPr>
      <t>Неклиновский р-н,                                                           х. Каймакчи.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</si>
  <si>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№385А, </t>
    </r>
    <r>
      <rPr>
        <sz val="11"/>
        <color rgb="FF000000"/>
        <rFont val="Times New Roman"/>
        <family val="1"/>
        <charset val="204"/>
      </rPr>
      <t>Неклиновский р-н,                                   с. Николаевка.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</si>
  <si>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№301</t>
    </r>
    <r>
      <rPr>
        <sz val="11"/>
        <color rgb="FF000000"/>
        <rFont val="Times New Roman"/>
        <family val="1"/>
        <charset val="204"/>
      </rPr>
      <t>А, Неклиновский р-н,                          с. А. Мелентьево.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</si>
  <si>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№951,</t>
    </r>
    <r>
      <rPr>
        <sz val="11"/>
        <color rgb="FF000000"/>
        <rFont val="Times New Roman"/>
        <family val="1"/>
        <charset val="204"/>
      </rPr>
      <t xml:space="preserve"> г. Таганрог,                                      ул. Б. Бульварная 10/5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</si>
  <si>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№523</t>
    </r>
    <r>
      <rPr>
        <sz val="11"/>
        <color rgb="FF000000"/>
        <rFont val="Times New Roman"/>
        <family val="1"/>
        <charset val="204"/>
      </rPr>
      <t xml:space="preserve"> Неклиновский р-н,                 х. Боркин, </t>
    </r>
    <r>
      <rPr>
        <b/>
        <sz val="11"/>
        <color rgb="FF000000"/>
        <rFont val="Times New Roman"/>
        <family val="1"/>
        <charset val="204"/>
      </rPr>
      <t>СНТ "Миусские зори"</t>
    </r>
  </si>
  <si>
    <r>
      <t>ТП-10/0.4 кВ.</t>
    </r>
    <r>
      <rPr>
        <b/>
        <sz val="11"/>
        <color rgb="FF000000"/>
        <rFont val="Times New Roman"/>
        <family val="1"/>
        <charset val="204"/>
      </rPr>
      <t xml:space="preserve"> №1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(Корж Г.И</t>
    </r>
    <r>
      <rPr>
        <sz val="11"/>
        <color rgb="FF000000"/>
        <rFont val="Times New Roman"/>
        <family val="1"/>
        <charset val="204"/>
      </rPr>
      <t>.) г.Таганрог Мариупольское шоссе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</si>
  <si>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>№821А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"МонтажЖилСтрой"</t>
    </r>
    <r>
      <rPr>
        <sz val="11"/>
        <color rgb="FF000000"/>
        <rFont val="Times New Roman"/>
        <family val="1"/>
        <charset val="204"/>
      </rPr>
      <t>. Таганрог ул. Нестерова 25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</si>
  <si>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№6491А </t>
    </r>
    <r>
      <rPr>
        <sz val="11"/>
        <color rgb="FF000000"/>
        <rFont val="Times New Roman"/>
        <family val="1"/>
        <charset val="204"/>
      </rPr>
      <t>(160кВА)  РО. Мартыновский р-н, х.Комаров, ул.Школьная, 72.</t>
    </r>
  </si>
  <si>
    <t>Iср , А</t>
  </si>
  <si>
    <t>БКТП</t>
  </si>
  <si>
    <t>2БКТП</t>
  </si>
  <si>
    <t>МТП</t>
  </si>
  <si>
    <t>ЦРП</t>
  </si>
  <si>
    <t>РУ</t>
  </si>
  <si>
    <t>РП</t>
  </si>
  <si>
    <t>2КТП</t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</si>
  <si>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№3/82А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"Поиск"</t>
    </r>
    <r>
      <rPr>
        <sz val="11"/>
        <color rgb="FF000000"/>
        <rFont val="Times New Roman"/>
        <family val="1"/>
        <charset val="204"/>
      </rPr>
      <t xml:space="preserve"> РО. Мясниковский р-н с.Чалтырь  ул.Ростовская 45. 100кВАВ</t>
    </r>
  </si>
  <si>
    <r>
      <t>КТП-10/0.4кВ. 160кВА.   С</t>
    </r>
    <r>
      <rPr>
        <b/>
        <sz val="11"/>
        <color rgb="FF000000"/>
        <rFont val="Times New Roman"/>
        <family val="1"/>
        <charset val="204"/>
      </rPr>
      <t>Т "Тополь". №428АМ</t>
    </r>
  </si>
  <si>
    <r>
      <t xml:space="preserve">КТП-10/0.4кВ. 100кВА.   </t>
    </r>
    <r>
      <rPr>
        <b/>
        <sz val="11"/>
        <color rgb="FF000000"/>
        <rFont val="Times New Roman"/>
        <family val="1"/>
        <charset val="204"/>
      </rPr>
      <t>СТ "Тополь".№428ААМ</t>
    </r>
  </si>
  <si>
    <t>"_______"_________________________20___г.</t>
  </si>
  <si>
    <t>ООО "ТЭК" зимний замер 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</si>
</sst>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5" fontId="0" fillId="0" borderId="0" xfId="0" applyNumberFormat="1"/>
    <xf numFmtId="1" fontId="0" fillId="0" borderId="0" xfId="0" applyNumberFormat="1"/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2" fillId="0" borderId="0" xfId="0" applyFont="1"/>
    <xf numFmtId="165" fontId="2" fillId="0" borderId="0" xfId="0" applyNumberFormat="1" applyFont="1"/>
    <xf numFmtId="1" fontId="2" fillId="0" borderId="0" xfId="0" applyNumberFormat="1" applyFont="1"/>
    <xf numFmtId="49" fontId="1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46264</xdr:colOff>
      <xdr:row>9</xdr:row>
      <xdr:rowOff>229960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694964" y="280171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Normal="100" workbookViewId="0">
      <pane ySplit="6" topLeftCell="A104" activePane="bottomLeft" state="frozen"/>
      <selection pane="bottomLeft" activeCell="A3" sqref="A3:P3"/>
    </sheetView>
  </sheetViews>
  <sheetFormatPr defaultColWidth="9.140625" defaultRowHeight="15" x14ac:dyDescent="0.25"/>
  <cols>
    <col min="1" max="1" width="5.85546875" customWidth="1"/>
    <col min="2" max="2" width="21.7109375" customWidth="1"/>
    <col min="3" max="3" width="32.28515625" style="18" customWidth="1"/>
    <col min="4" max="4" width="17" style="20" customWidth="1"/>
    <col min="5" max="6" width="9.140625" style="20"/>
    <col min="7" max="7" width="16.5703125" style="20" customWidth="1"/>
    <col min="15" max="15" width="10.7109375" bestFit="1" customWidth="1"/>
    <col min="16" max="19" width="9.140625" customWidth="1"/>
  </cols>
  <sheetData>
    <row r="1" spans="1:21" ht="18.75" x14ac:dyDescent="0.3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1" ht="18.75" x14ac:dyDescent="0.3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1" ht="18.75" x14ac:dyDescent="0.25">
      <c r="A3" s="23" t="s">
        <v>222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5" spans="1:21" ht="15.75" x14ac:dyDescent="0.25">
      <c r="A5" s="24" t="s">
        <v>0</v>
      </c>
      <c r="B5" s="24" t="s">
        <v>1</v>
      </c>
      <c r="C5" s="26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16</v>
      </c>
      <c r="I5" s="28" t="s">
        <v>7</v>
      </c>
      <c r="J5" s="29"/>
      <c r="K5" s="30"/>
      <c r="L5" s="28" t="s">
        <v>8</v>
      </c>
      <c r="M5" s="29"/>
      <c r="N5" s="30"/>
      <c r="O5" s="24" t="s">
        <v>210</v>
      </c>
      <c r="P5" s="24" t="s">
        <v>15</v>
      </c>
    </row>
    <row r="6" spans="1:21" ht="35.25" customHeight="1" x14ac:dyDescent="0.25">
      <c r="A6" s="25"/>
      <c r="B6" s="25"/>
      <c r="C6" s="27"/>
      <c r="D6" s="25"/>
      <c r="E6" s="25"/>
      <c r="F6" s="25"/>
      <c r="G6" s="25"/>
      <c r="H6" s="25"/>
      <c r="I6" s="9" t="s">
        <v>12</v>
      </c>
      <c r="J6" s="9" t="s">
        <v>13</v>
      </c>
      <c r="K6" s="9" t="s">
        <v>14</v>
      </c>
      <c r="L6" s="9" t="s">
        <v>9</v>
      </c>
      <c r="M6" s="9" t="s">
        <v>10</v>
      </c>
      <c r="N6" s="9" t="s">
        <v>11</v>
      </c>
      <c r="O6" s="25"/>
      <c r="P6" s="25"/>
    </row>
    <row r="7" spans="1:21" ht="74.25" customHeight="1" x14ac:dyDescent="0.25">
      <c r="A7" s="5">
        <v>1</v>
      </c>
      <c r="B7" s="10" t="s">
        <v>17</v>
      </c>
      <c r="C7" s="11" t="s">
        <v>36</v>
      </c>
      <c r="D7" s="5">
        <v>1</v>
      </c>
      <c r="E7" s="5">
        <v>630</v>
      </c>
      <c r="F7" s="5">
        <v>910</v>
      </c>
      <c r="G7" s="4">
        <v>44896</v>
      </c>
      <c r="H7" s="5">
        <v>-5</v>
      </c>
      <c r="I7" s="5">
        <v>238</v>
      </c>
      <c r="J7" s="5">
        <v>219</v>
      </c>
      <c r="K7" s="5">
        <v>215</v>
      </c>
      <c r="L7" s="5">
        <v>180</v>
      </c>
      <c r="M7" s="5">
        <v>145.5</v>
      </c>
      <c r="N7" s="5">
        <v>175.5</v>
      </c>
      <c r="O7" s="6">
        <f>SUM(L7:N7)/3</f>
        <v>167</v>
      </c>
      <c r="P7" s="7">
        <f t="shared" ref="P7:P69" si="0">(O7/F7)*100</f>
        <v>18.35164835164835</v>
      </c>
      <c r="Q7" s="12"/>
      <c r="U7" s="1"/>
    </row>
    <row r="8" spans="1:21" ht="60" x14ac:dyDescent="0.25">
      <c r="A8" s="5">
        <v>2</v>
      </c>
      <c r="B8" s="10" t="s">
        <v>17</v>
      </c>
      <c r="C8" s="11" t="s">
        <v>32</v>
      </c>
      <c r="D8" s="5">
        <v>1</v>
      </c>
      <c r="E8" s="5">
        <v>400</v>
      </c>
      <c r="F8" s="5">
        <v>578</v>
      </c>
      <c r="G8" s="4">
        <v>44896</v>
      </c>
      <c r="H8" s="5">
        <v>-5</v>
      </c>
      <c r="I8" s="5">
        <v>235</v>
      </c>
      <c r="J8" s="5">
        <v>225</v>
      </c>
      <c r="K8" s="5">
        <v>221</v>
      </c>
      <c r="L8" s="8">
        <v>32</v>
      </c>
      <c r="M8" s="5">
        <v>51</v>
      </c>
      <c r="N8" s="5">
        <v>40</v>
      </c>
      <c r="O8" s="6">
        <f t="shared" ref="O8:O71" si="1">SUM(L8:N8)/3</f>
        <v>41</v>
      </c>
      <c r="P8" s="7">
        <f t="shared" si="0"/>
        <v>7.0934256055363329</v>
      </c>
      <c r="Q8" s="12"/>
    </row>
    <row r="9" spans="1:21" ht="60" x14ac:dyDescent="0.25">
      <c r="A9" s="5">
        <v>3</v>
      </c>
      <c r="B9" s="10" t="s">
        <v>18</v>
      </c>
      <c r="C9" s="11" t="s">
        <v>37</v>
      </c>
      <c r="D9" s="5">
        <v>1</v>
      </c>
      <c r="E9" s="5">
        <v>400</v>
      </c>
      <c r="F9" s="5">
        <v>578</v>
      </c>
      <c r="G9" s="4">
        <v>44896</v>
      </c>
      <c r="H9" s="5">
        <v>-5</v>
      </c>
      <c r="I9" s="5">
        <v>226</v>
      </c>
      <c r="J9" s="5">
        <v>232</v>
      </c>
      <c r="K9" s="5">
        <v>225</v>
      </c>
      <c r="L9" s="8">
        <v>180</v>
      </c>
      <c r="M9" s="5">
        <v>145.5</v>
      </c>
      <c r="N9" s="5">
        <v>112</v>
      </c>
      <c r="O9" s="6">
        <f t="shared" si="1"/>
        <v>145.83333333333334</v>
      </c>
      <c r="P9" s="7">
        <f t="shared" si="0"/>
        <v>25.230680507497116</v>
      </c>
      <c r="Q9" s="12"/>
    </row>
    <row r="10" spans="1:21" ht="60" x14ac:dyDescent="0.25">
      <c r="A10" s="5">
        <v>4</v>
      </c>
      <c r="B10" s="10" t="s">
        <v>17</v>
      </c>
      <c r="C10" s="11" t="s">
        <v>38</v>
      </c>
      <c r="D10" s="5">
        <v>1</v>
      </c>
      <c r="E10" s="5">
        <v>400</v>
      </c>
      <c r="F10" s="5">
        <v>578</v>
      </c>
      <c r="G10" s="4">
        <v>44896</v>
      </c>
      <c r="H10" s="5">
        <v>-5</v>
      </c>
      <c r="I10" s="5">
        <v>235</v>
      </c>
      <c r="J10" s="5">
        <v>235</v>
      </c>
      <c r="K10" s="5">
        <v>134</v>
      </c>
      <c r="L10" s="8">
        <v>94.5</v>
      </c>
      <c r="M10" s="5">
        <v>89.5</v>
      </c>
      <c r="N10" s="5">
        <v>67.8</v>
      </c>
      <c r="O10" s="6">
        <f t="shared" si="1"/>
        <v>83.933333333333337</v>
      </c>
      <c r="P10" s="7">
        <f t="shared" si="0"/>
        <v>14.521337946943483</v>
      </c>
      <c r="Q10" s="13"/>
      <c r="R10" s="1"/>
      <c r="S10" s="1"/>
      <c r="U10" s="1"/>
    </row>
    <row r="11" spans="1:21" ht="45" x14ac:dyDescent="0.25">
      <c r="A11" s="5">
        <v>5</v>
      </c>
      <c r="B11" s="10" t="s">
        <v>18</v>
      </c>
      <c r="C11" s="11" t="s">
        <v>39</v>
      </c>
      <c r="D11" s="5">
        <v>1</v>
      </c>
      <c r="E11" s="5">
        <v>250</v>
      </c>
      <c r="F11" s="5">
        <v>361</v>
      </c>
      <c r="G11" s="4">
        <v>44896</v>
      </c>
      <c r="H11" s="5">
        <v>-5</v>
      </c>
      <c r="I11" s="5">
        <v>222</v>
      </c>
      <c r="J11" s="5">
        <v>225</v>
      </c>
      <c r="K11" s="5">
        <v>226</v>
      </c>
      <c r="L11" s="8">
        <v>340</v>
      </c>
      <c r="M11" s="5">
        <v>312</v>
      </c>
      <c r="N11" s="5">
        <v>318</v>
      </c>
      <c r="O11" s="6">
        <f t="shared" si="1"/>
        <v>323.33333333333331</v>
      </c>
      <c r="P11" s="7">
        <f t="shared" si="0"/>
        <v>89.566020313942758</v>
      </c>
      <c r="Q11" s="12"/>
    </row>
    <row r="12" spans="1:21" ht="60" x14ac:dyDescent="0.25">
      <c r="A12" s="5">
        <v>6</v>
      </c>
      <c r="B12" s="10" t="s">
        <v>17</v>
      </c>
      <c r="C12" s="11" t="s">
        <v>40</v>
      </c>
      <c r="D12" s="5">
        <v>1</v>
      </c>
      <c r="E12" s="5">
        <v>630</v>
      </c>
      <c r="F12" s="5">
        <v>910</v>
      </c>
      <c r="G12" s="4">
        <v>44896</v>
      </c>
      <c r="H12" s="5">
        <v>-5</v>
      </c>
      <c r="I12" s="5">
        <v>235</v>
      </c>
      <c r="J12" s="5">
        <v>231</v>
      </c>
      <c r="K12" s="5">
        <v>231</v>
      </c>
      <c r="L12" s="8">
        <v>10.199999999999999</v>
      </c>
      <c r="M12" s="5">
        <v>15.5</v>
      </c>
      <c r="N12" s="5">
        <v>18.5</v>
      </c>
      <c r="O12" s="6">
        <f t="shared" si="1"/>
        <v>14.733333333333334</v>
      </c>
      <c r="P12" s="7">
        <f t="shared" si="0"/>
        <v>1.6190476190476193</v>
      </c>
      <c r="Q12" s="13"/>
      <c r="R12" s="1"/>
      <c r="S12" s="1"/>
      <c r="U12" s="1"/>
    </row>
    <row r="13" spans="1:21" ht="60" x14ac:dyDescent="0.25">
      <c r="A13" s="5">
        <v>7</v>
      </c>
      <c r="B13" s="10" t="s">
        <v>17</v>
      </c>
      <c r="C13" s="11" t="s">
        <v>41</v>
      </c>
      <c r="D13" s="5">
        <v>1</v>
      </c>
      <c r="E13" s="5">
        <v>630</v>
      </c>
      <c r="F13" s="5">
        <v>910</v>
      </c>
      <c r="G13" s="4">
        <v>44896</v>
      </c>
      <c r="H13" s="5">
        <v>-5</v>
      </c>
      <c r="I13" s="5">
        <v>221</v>
      </c>
      <c r="J13" s="5">
        <v>221</v>
      </c>
      <c r="K13" s="5">
        <v>222</v>
      </c>
      <c r="L13" s="8">
        <v>129.19999999999999</v>
      </c>
      <c r="M13" s="5">
        <v>111.3</v>
      </c>
      <c r="N13" s="5">
        <v>160.19999999999999</v>
      </c>
      <c r="O13" s="6">
        <f t="shared" si="1"/>
        <v>133.56666666666666</v>
      </c>
      <c r="P13" s="7">
        <f t="shared" si="0"/>
        <v>14.677655677655677</v>
      </c>
      <c r="Q13" s="13"/>
      <c r="R13" s="1"/>
      <c r="S13" s="1"/>
      <c r="U13" s="1"/>
    </row>
    <row r="14" spans="1:21" ht="59.25" x14ac:dyDescent="0.25">
      <c r="A14" s="5">
        <v>8</v>
      </c>
      <c r="B14" s="10" t="s">
        <v>17</v>
      </c>
      <c r="C14" s="11" t="s">
        <v>42</v>
      </c>
      <c r="D14" s="5">
        <v>1</v>
      </c>
      <c r="E14" s="5">
        <v>400</v>
      </c>
      <c r="F14" s="5">
        <v>578</v>
      </c>
      <c r="G14" s="4">
        <v>44897</v>
      </c>
      <c r="H14" s="5">
        <v>-4</v>
      </c>
      <c r="I14" s="5">
        <v>220</v>
      </c>
      <c r="J14" s="5">
        <v>225</v>
      </c>
      <c r="K14" s="5">
        <v>230</v>
      </c>
      <c r="L14" s="8">
        <v>7</v>
      </c>
      <c r="M14" s="5">
        <v>8.1999999999999993</v>
      </c>
      <c r="N14" s="5">
        <v>10.199999999999999</v>
      </c>
      <c r="O14" s="6">
        <f t="shared" si="1"/>
        <v>8.4666666666666668</v>
      </c>
      <c r="P14" s="7">
        <f t="shared" si="0"/>
        <v>1.4648212226066897</v>
      </c>
      <c r="Q14" s="12"/>
    </row>
    <row r="15" spans="1:21" ht="60" x14ac:dyDescent="0.25">
      <c r="A15" s="5">
        <v>9</v>
      </c>
      <c r="B15" s="10" t="s">
        <v>17</v>
      </c>
      <c r="C15" s="11" t="s">
        <v>43</v>
      </c>
      <c r="D15" s="5">
        <v>1</v>
      </c>
      <c r="E15" s="5">
        <v>1000</v>
      </c>
      <c r="F15" s="5">
        <v>1445</v>
      </c>
      <c r="G15" s="4">
        <v>44897</v>
      </c>
      <c r="H15" s="5">
        <v>-4</v>
      </c>
      <c r="I15" s="5">
        <v>221</v>
      </c>
      <c r="J15" s="5">
        <v>224</v>
      </c>
      <c r="K15" s="5">
        <v>224</v>
      </c>
      <c r="L15" s="8">
        <v>9.9</v>
      </c>
      <c r="M15" s="5">
        <v>6.8</v>
      </c>
      <c r="N15" s="5">
        <v>12.3</v>
      </c>
      <c r="O15" s="6">
        <f t="shared" si="1"/>
        <v>9.6666666666666661</v>
      </c>
      <c r="P15" s="7">
        <f t="shared" si="0"/>
        <v>0.66897347174163779</v>
      </c>
      <c r="Q15" s="12"/>
    </row>
    <row r="16" spans="1:21" ht="60" x14ac:dyDescent="0.25">
      <c r="A16" s="5">
        <v>10</v>
      </c>
      <c r="B16" s="10" t="s">
        <v>18</v>
      </c>
      <c r="C16" s="11" t="s">
        <v>44</v>
      </c>
      <c r="D16" s="5">
        <v>1</v>
      </c>
      <c r="E16" s="5">
        <v>400</v>
      </c>
      <c r="F16" s="5">
        <v>578</v>
      </c>
      <c r="G16" s="4">
        <v>44897</v>
      </c>
      <c r="H16" s="5">
        <v>-4</v>
      </c>
      <c r="I16" s="5">
        <v>230</v>
      </c>
      <c r="J16" s="5">
        <v>231</v>
      </c>
      <c r="K16" s="5">
        <v>235</v>
      </c>
      <c r="L16" s="8">
        <v>95</v>
      </c>
      <c r="M16" s="5">
        <v>102</v>
      </c>
      <c r="N16" s="5">
        <v>114</v>
      </c>
      <c r="O16" s="6">
        <f t="shared" si="1"/>
        <v>103.66666666666667</v>
      </c>
      <c r="P16" s="7">
        <f t="shared" si="0"/>
        <v>17.935409457900807</v>
      </c>
      <c r="Q16" s="12"/>
    </row>
    <row r="17" spans="1:21" ht="59.25" x14ac:dyDescent="0.25">
      <c r="A17" s="5">
        <v>11</v>
      </c>
      <c r="B17" s="10" t="s">
        <v>17</v>
      </c>
      <c r="C17" s="11" t="s">
        <v>45</v>
      </c>
      <c r="D17" s="5">
        <v>1</v>
      </c>
      <c r="E17" s="5">
        <v>400</v>
      </c>
      <c r="F17" s="5">
        <v>578</v>
      </c>
      <c r="G17" s="4">
        <v>44897</v>
      </c>
      <c r="H17" s="5">
        <v>-4</v>
      </c>
      <c r="I17" s="5">
        <v>225</v>
      </c>
      <c r="J17" s="5">
        <v>229</v>
      </c>
      <c r="K17" s="5">
        <v>225</v>
      </c>
      <c r="L17" s="5">
        <v>27.5</v>
      </c>
      <c r="M17" s="5">
        <v>25.5</v>
      </c>
      <c r="N17" s="5">
        <v>36.9</v>
      </c>
      <c r="O17" s="6">
        <f t="shared" si="1"/>
        <v>29.966666666666669</v>
      </c>
      <c r="P17" s="7">
        <f t="shared" si="0"/>
        <v>5.1845444059976939</v>
      </c>
      <c r="Q17" s="13"/>
      <c r="R17" s="1"/>
      <c r="S17" s="1"/>
      <c r="U17" s="1"/>
    </row>
    <row r="18" spans="1:21" ht="60" x14ac:dyDescent="0.25">
      <c r="A18" s="5">
        <v>12</v>
      </c>
      <c r="B18" s="10" t="s">
        <v>17</v>
      </c>
      <c r="C18" s="11" t="s">
        <v>46</v>
      </c>
      <c r="D18" s="5">
        <v>1</v>
      </c>
      <c r="E18" s="5">
        <v>400</v>
      </c>
      <c r="F18" s="5">
        <v>578</v>
      </c>
      <c r="G18" s="4">
        <v>44897</v>
      </c>
      <c r="H18" s="5">
        <v>-4</v>
      </c>
      <c r="I18" s="5">
        <v>221</v>
      </c>
      <c r="J18" s="5">
        <v>225</v>
      </c>
      <c r="K18" s="5">
        <v>222</v>
      </c>
      <c r="L18" s="5">
        <v>925</v>
      </c>
      <c r="M18" s="5">
        <v>855</v>
      </c>
      <c r="N18" s="5">
        <v>635</v>
      </c>
      <c r="O18" s="6">
        <f t="shared" si="1"/>
        <v>805</v>
      </c>
      <c r="P18" s="7">
        <f t="shared" si="0"/>
        <v>139.27335640138406</v>
      </c>
      <c r="Q18" s="12"/>
    </row>
    <row r="19" spans="1:21" ht="45" x14ac:dyDescent="0.25">
      <c r="A19" s="5">
        <v>13</v>
      </c>
      <c r="B19" s="10" t="s">
        <v>18</v>
      </c>
      <c r="C19" s="11" t="s">
        <v>47</v>
      </c>
      <c r="D19" s="5">
        <v>1</v>
      </c>
      <c r="E19" s="5">
        <v>250</v>
      </c>
      <c r="F19" s="5">
        <v>361</v>
      </c>
      <c r="G19" s="4">
        <v>44897</v>
      </c>
      <c r="H19" s="5">
        <v>-4</v>
      </c>
      <c r="I19" s="5">
        <v>230</v>
      </c>
      <c r="J19" s="5">
        <v>225</v>
      </c>
      <c r="K19" s="5">
        <v>226</v>
      </c>
      <c r="L19" s="5">
        <v>185</v>
      </c>
      <c r="M19" s="5">
        <v>170</v>
      </c>
      <c r="N19" s="5">
        <v>201</v>
      </c>
      <c r="O19" s="6">
        <f t="shared" si="1"/>
        <v>185.33333333333334</v>
      </c>
      <c r="P19" s="7">
        <f t="shared" si="0"/>
        <v>51.338873499538316</v>
      </c>
      <c r="Q19" s="12"/>
    </row>
    <row r="20" spans="1:21" ht="45" x14ac:dyDescent="0.25">
      <c r="A20" s="5">
        <v>14</v>
      </c>
      <c r="B20" s="10" t="s">
        <v>17</v>
      </c>
      <c r="C20" s="11" t="s">
        <v>48</v>
      </c>
      <c r="D20" s="5">
        <v>1</v>
      </c>
      <c r="E20" s="5">
        <v>160</v>
      </c>
      <c r="F20" s="5">
        <v>231</v>
      </c>
      <c r="G20" s="4">
        <v>44897</v>
      </c>
      <c r="H20" s="5">
        <v>-4</v>
      </c>
      <c r="I20" s="5">
        <v>224</v>
      </c>
      <c r="J20" s="5">
        <v>224</v>
      </c>
      <c r="K20" s="5">
        <v>224</v>
      </c>
      <c r="L20" s="5">
        <v>120</v>
      </c>
      <c r="M20" s="5">
        <v>140</v>
      </c>
      <c r="N20" s="5">
        <v>110.5</v>
      </c>
      <c r="O20" s="6">
        <f t="shared" si="1"/>
        <v>123.5</v>
      </c>
      <c r="P20" s="7">
        <f t="shared" si="0"/>
        <v>53.46320346320347</v>
      </c>
      <c r="Q20" s="12"/>
    </row>
    <row r="21" spans="1:21" ht="45" x14ac:dyDescent="0.25">
      <c r="A21" s="5">
        <v>15</v>
      </c>
      <c r="B21" s="10" t="s">
        <v>17</v>
      </c>
      <c r="C21" s="11" t="s">
        <v>49</v>
      </c>
      <c r="D21" s="5">
        <v>1</v>
      </c>
      <c r="E21" s="5">
        <v>320</v>
      </c>
      <c r="F21" s="5">
        <v>420</v>
      </c>
      <c r="G21" s="4">
        <v>44897</v>
      </c>
      <c r="H21" s="5">
        <v>-4</v>
      </c>
      <c r="I21" s="5">
        <v>220</v>
      </c>
      <c r="J21" s="5">
        <v>222</v>
      </c>
      <c r="K21" s="5">
        <v>230</v>
      </c>
      <c r="L21" s="5">
        <v>135</v>
      </c>
      <c r="M21" s="5">
        <v>115</v>
      </c>
      <c r="N21" s="5">
        <v>125</v>
      </c>
      <c r="O21" s="6">
        <f t="shared" si="1"/>
        <v>125</v>
      </c>
      <c r="P21" s="7">
        <f t="shared" si="0"/>
        <v>29.761904761904763</v>
      </c>
      <c r="Q21" s="12"/>
    </row>
    <row r="22" spans="1:21" ht="60" x14ac:dyDescent="0.25">
      <c r="A22" s="5">
        <v>16</v>
      </c>
      <c r="B22" s="10" t="s">
        <v>18</v>
      </c>
      <c r="C22" s="11" t="s">
        <v>50</v>
      </c>
      <c r="D22" s="5">
        <v>1</v>
      </c>
      <c r="E22" s="5">
        <v>250</v>
      </c>
      <c r="F22" s="5">
        <v>361</v>
      </c>
      <c r="G22" s="4">
        <v>44897</v>
      </c>
      <c r="H22" s="5">
        <v>-4</v>
      </c>
      <c r="I22" s="5">
        <v>220</v>
      </c>
      <c r="J22" s="5">
        <v>222</v>
      </c>
      <c r="K22" s="5">
        <v>225</v>
      </c>
      <c r="L22" s="5">
        <v>49.1</v>
      </c>
      <c r="M22" s="5">
        <v>36.5</v>
      </c>
      <c r="N22" s="5">
        <v>38.200000000000003</v>
      </c>
      <c r="O22" s="6">
        <f t="shared" si="1"/>
        <v>41.266666666666666</v>
      </c>
      <c r="P22" s="7">
        <f t="shared" si="0"/>
        <v>11.431209602954755</v>
      </c>
      <c r="Q22" s="13"/>
      <c r="R22" s="1"/>
      <c r="S22" s="1"/>
      <c r="U22" s="1"/>
    </row>
    <row r="23" spans="1:21" ht="45" x14ac:dyDescent="0.25">
      <c r="A23" s="5">
        <v>17</v>
      </c>
      <c r="B23" s="10" t="s">
        <v>17</v>
      </c>
      <c r="C23" s="11" t="s">
        <v>51</v>
      </c>
      <c r="D23" s="5">
        <v>1</v>
      </c>
      <c r="E23" s="5">
        <v>1000</v>
      </c>
      <c r="F23" s="5">
        <v>1445</v>
      </c>
      <c r="G23" s="4">
        <v>44897</v>
      </c>
      <c r="H23" s="5">
        <v>-4</v>
      </c>
      <c r="I23" s="5">
        <v>239</v>
      </c>
      <c r="J23" s="5">
        <v>238</v>
      </c>
      <c r="K23" s="5">
        <v>239</v>
      </c>
      <c r="L23" s="5">
        <v>75</v>
      </c>
      <c r="M23" s="5">
        <v>79.5</v>
      </c>
      <c r="N23" s="5">
        <v>64.5</v>
      </c>
      <c r="O23" s="6">
        <f t="shared" si="1"/>
        <v>73</v>
      </c>
      <c r="P23" s="7">
        <f t="shared" si="0"/>
        <v>5.0519031141868513</v>
      </c>
      <c r="Q23" s="12"/>
    </row>
    <row r="24" spans="1:21" ht="45" x14ac:dyDescent="0.25">
      <c r="A24" s="5">
        <v>18</v>
      </c>
      <c r="B24" s="10" t="s">
        <v>18</v>
      </c>
      <c r="C24" s="11" t="s">
        <v>52</v>
      </c>
      <c r="D24" s="5">
        <v>1</v>
      </c>
      <c r="E24" s="5">
        <v>250</v>
      </c>
      <c r="F24" s="5">
        <v>361</v>
      </c>
      <c r="G24" s="4">
        <v>44900</v>
      </c>
      <c r="H24" s="5">
        <v>-7</v>
      </c>
      <c r="I24" s="5">
        <v>236</v>
      </c>
      <c r="J24" s="5">
        <v>235</v>
      </c>
      <c r="K24" s="5">
        <v>225</v>
      </c>
      <c r="L24" s="5">
        <v>62.2</v>
      </c>
      <c r="M24" s="5">
        <v>92.2</v>
      </c>
      <c r="N24" s="5">
        <v>82.5</v>
      </c>
      <c r="O24" s="6">
        <f t="shared" si="1"/>
        <v>78.966666666666669</v>
      </c>
      <c r="P24" s="7">
        <f t="shared" si="0"/>
        <v>21.87442289935365</v>
      </c>
      <c r="Q24" s="12"/>
    </row>
    <row r="25" spans="1:21" ht="60" x14ac:dyDescent="0.25">
      <c r="A25" s="5">
        <v>19</v>
      </c>
      <c r="B25" s="10" t="s">
        <v>18</v>
      </c>
      <c r="C25" s="11" t="s">
        <v>218</v>
      </c>
      <c r="D25" s="5">
        <v>1</v>
      </c>
      <c r="E25" s="5">
        <v>100</v>
      </c>
      <c r="F25" s="5">
        <v>145</v>
      </c>
      <c r="G25" s="4">
        <v>44900</v>
      </c>
      <c r="H25" s="5">
        <v>-7</v>
      </c>
      <c r="I25" s="5">
        <v>238</v>
      </c>
      <c r="J25" s="5">
        <v>225</v>
      </c>
      <c r="K25" s="5">
        <v>237</v>
      </c>
      <c r="L25" s="5">
        <v>82</v>
      </c>
      <c r="M25" s="5">
        <v>94</v>
      </c>
      <c r="N25" s="5">
        <v>70.5</v>
      </c>
      <c r="O25" s="6">
        <f t="shared" si="1"/>
        <v>82.166666666666671</v>
      </c>
      <c r="P25" s="7">
        <f t="shared" si="0"/>
        <v>56.666666666666664</v>
      </c>
      <c r="Q25" s="12"/>
    </row>
    <row r="26" spans="1:21" ht="45" x14ac:dyDescent="0.25">
      <c r="A26" s="5">
        <v>20</v>
      </c>
      <c r="B26" s="10" t="s">
        <v>17</v>
      </c>
      <c r="C26" s="11" t="s">
        <v>53</v>
      </c>
      <c r="D26" s="5">
        <v>1</v>
      </c>
      <c r="E26" s="5">
        <v>400</v>
      </c>
      <c r="F26" s="5">
        <v>578</v>
      </c>
      <c r="G26" s="4">
        <v>44900</v>
      </c>
      <c r="H26" s="5">
        <v>-7</v>
      </c>
      <c r="I26" s="5">
        <v>220</v>
      </c>
      <c r="J26" s="5">
        <v>220</v>
      </c>
      <c r="K26" s="5">
        <v>221</v>
      </c>
      <c r="L26" s="5">
        <v>4</v>
      </c>
      <c r="M26" s="5">
        <v>2.5</v>
      </c>
      <c r="N26" s="5">
        <v>3.8</v>
      </c>
      <c r="O26" s="6">
        <f t="shared" si="1"/>
        <v>3.4333333333333336</v>
      </c>
      <c r="P26" s="7">
        <f t="shared" si="0"/>
        <v>0.59400230680507504</v>
      </c>
      <c r="Q26" s="13"/>
      <c r="R26" s="1"/>
      <c r="S26" s="1"/>
      <c r="U26" s="2"/>
    </row>
    <row r="27" spans="1:21" ht="60" x14ac:dyDescent="0.25">
      <c r="A27" s="5">
        <v>21</v>
      </c>
      <c r="B27" s="10" t="s">
        <v>18</v>
      </c>
      <c r="C27" s="11" t="s">
        <v>54</v>
      </c>
      <c r="D27" s="5">
        <v>1</v>
      </c>
      <c r="E27" s="5">
        <v>1000</v>
      </c>
      <c r="F27" s="5">
        <v>1445</v>
      </c>
      <c r="G27" s="4">
        <v>44900</v>
      </c>
      <c r="H27" s="5">
        <v>-7</v>
      </c>
      <c r="I27" s="5">
        <v>223</v>
      </c>
      <c r="J27" s="5">
        <v>226</v>
      </c>
      <c r="K27" s="5">
        <v>226</v>
      </c>
      <c r="L27" s="5">
        <v>430</v>
      </c>
      <c r="M27" s="5">
        <v>455</v>
      </c>
      <c r="N27" s="5">
        <v>449</v>
      </c>
      <c r="O27" s="6">
        <f t="shared" si="1"/>
        <v>444.66666666666669</v>
      </c>
      <c r="P27" s="7">
        <f t="shared" si="0"/>
        <v>30.772779700115343</v>
      </c>
      <c r="Q27" s="12"/>
    </row>
    <row r="28" spans="1:21" ht="60" x14ac:dyDescent="0.25">
      <c r="A28" s="5">
        <v>22</v>
      </c>
      <c r="B28" s="10" t="s">
        <v>18</v>
      </c>
      <c r="C28" s="11" t="s">
        <v>55</v>
      </c>
      <c r="D28" s="5">
        <v>1</v>
      </c>
      <c r="E28" s="5">
        <v>100</v>
      </c>
      <c r="F28" s="5">
        <v>145</v>
      </c>
      <c r="G28" s="4">
        <v>44900</v>
      </c>
      <c r="H28" s="5">
        <v>-7</v>
      </c>
      <c r="I28" s="5">
        <v>224</v>
      </c>
      <c r="J28" s="5">
        <v>224</v>
      </c>
      <c r="K28" s="5">
        <v>223</v>
      </c>
      <c r="L28" s="5">
        <v>231</v>
      </c>
      <c r="M28" s="5">
        <v>201</v>
      </c>
      <c r="N28" s="5">
        <v>12</v>
      </c>
      <c r="O28" s="6">
        <f t="shared" si="1"/>
        <v>148</v>
      </c>
      <c r="P28" s="7">
        <f t="shared" si="0"/>
        <v>102.06896551724138</v>
      </c>
      <c r="Q28" s="14"/>
      <c r="R28" s="2"/>
      <c r="S28" s="2"/>
      <c r="U28" s="2"/>
    </row>
    <row r="29" spans="1:21" ht="60" x14ac:dyDescent="0.25">
      <c r="A29" s="5">
        <v>23</v>
      </c>
      <c r="B29" s="10" t="s">
        <v>211</v>
      </c>
      <c r="C29" s="11" t="s">
        <v>56</v>
      </c>
      <c r="D29" s="5">
        <v>1</v>
      </c>
      <c r="E29" s="5">
        <v>630</v>
      </c>
      <c r="F29" s="5">
        <v>910</v>
      </c>
      <c r="G29" s="4">
        <v>44900</v>
      </c>
      <c r="H29" s="5">
        <v>-7</v>
      </c>
      <c r="I29" s="5">
        <v>225</v>
      </c>
      <c r="J29" s="5">
        <v>225</v>
      </c>
      <c r="K29" s="5">
        <v>225</v>
      </c>
      <c r="L29" s="5">
        <v>535</v>
      </c>
      <c r="M29" s="5">
        <v>612</v>
      </c>
      <c r="N29" s="5">
        <v>630</v>
      </c>
      <c r="O29" s="6">
        <f t="shared" si="1"/>
        <v>592.33333333333337</v>
      </c>
      <c r="P29" s="7">
        <f t="shared" si="0"/>
        <v>65.091575091575095</v>
      </c>
      <c r="Q29" s="12"/>
    </row>
    <row r="30" spans="1:21" ht="59.25" x14ac:dyDescent="0.25">
      <c r="A30" s="5">
        <v>24</v>
      </c>
      <c r="B30" s="10" t="s">
        <v>18</v>
      </c>
      <c r="C30" s="11" t="s">
        <v>57</v>
      </c>
      <c r="D30" s="5">
        <v>2</v>
      </c>
      <c r="E30" s="5">
        <v>100</v>
      </c>
      <c r="F30" s="5">
        <v>145</v>
      </c>
      <c r="G30" s="4">
        <v>44900</v>
      </c>
      <c r="H30" s="5">
        <v>-7</v>
      </c>
      <c r="I30" s="5">
        <v>220</v>
      </c>
      <c r="J30" s="5">
        <v>225</v>
      </c>
      <c r="K30" s="5">
        <v>222</v>
      </c>
      <c r="L30" s="5">
        <v>74</v>
      </c>
      <c r="M30" s="5">
        <v>58</v>
      </c>
      <c r="N30" s="5">
        <v>67</v>
      </c>
      <c r="O30" s="6">
        <f t="shared" si="1"/>
        <v>66.333333333333329</v>
      </c>
      <c r="P30" s="7">
        <f t="shared" si="0"/>
        <v>45.747126436781606</v>
      </c>
      <c r="Q30" s="12"/>
    </row>
    <row r="31" spans="1:21" ht="32.25" customHeight="1" x14ac:dyDescent="0.25">
      <c r="A31" s="5">
        <v>25</v>
      </c>
      <c r="B31" s="10" t="s">
        <v>17</v>
      </c>
      <c r="C31" s="11" t="s">
        <v>58</v>
      </c>
      <c r="D31" s="5">
        <v>1</v>
      </c>
      <c r="E31" s="5">
        <v>630</v>
      </c>
      <c r="F31" s="5">
        <v>910</v>
      </c>
      <c r="G31" s="4">
        <v>44900</v>
      </c>
      <c r="H31" s="5">
        <v>-7</v>
      </c>
      <c r="I31" s="5">
        <v>237</v>
      </c>
      <c r="J31" s="5">
        <v>237</v>
      </c>
      <c r="K31" s="5">
        <v>239</v>
      </c>
      <c r="L31" s="5">
        <v>509</v>
      </c>
      <c r="M31" s="5">
        <v>536</v>
      </c>
      <c r="N31" s="5">
        <v>501</v>
      </c>
      <c r="O31" s="6">
        <f t="shared" si="1"/>
        <v>515.33333333333337</v>
      </c>
      <c r="P31" s="7">
        <f t="shared" si="0"/>
        <v>56.630036630036628</v>
      </c>
      <c r="Q31" s="12"/>
    </row>
    <row r="32" spans="1:21" ht="30" x14ac:dyDescent="0.25">
      <c r="A32" s="5">
        <v>26</v>
      </c>
      <c r="B32" s="10" t="s">
        <v>18</v>
      </c>
      <c r="C32" s="11" t="s">
        <v>59</v>
      </c>
      <c r="D32" s="5">
        <v>2</v>
      </c>
      <c r="E32" s="5">
        <v>630</v>
      </c>
      <c r="F32" s="5">
        <v>910</v>
      </c>
      <c r="G32" s="4">
        <v>44900</v>
      </c>
      <c r="H32" s="5">
        <v>-7</v>
      </c>
      <c r="I32" s="5">
        <v>230</v>
      </c>
      <c r="J32" s="5">
        <v>235</v>
      </c>
      <c r="K32" s="5">
        <v>233</v>
      </c>
      <c r="L32" s="5">
        <v>254</v>
      </c>
      <c r="M32" s="5">
        <v>220</v>
      </c>
      <c r="N32" s="5">
        <v>245</v>
      </c>
      <c r="O32" s="6">
        <f t="shared" si="1"/>
        <v>239.66666666666666</v>
      </c>
      <c r="P32" s="7">
        <f t="shared" si="0"/>
        <v>26.336996336996339</v>
      </c>
      <c r="Q32" s="12"/>
    </row>
    <row r="33" spans="1:21" ht="30" x14ac:dyDescent="0.25">
      <c r="A33" s="5">
        <v>27</v>
      </c>
      <c r="B33" s="10" t="s">
        <v>18</v>
      </c>
      <c r="C33" s="11" t="s">
        <v>60</v>
      </c>
      <c r="D33" s="5">
        <v>1</v>
      </c>
      <c r="E33" s="5">
        <v>400</v>
      </c>
      <c r="F33" s="5">
        <v>578</v>
      </c>
      <c r="G33" s="4">
        <v>44900</v>
      </c>
      <c r="H33" s="5">
        <v>-7</v>
      </c>
      <c r="I33" s="5">
        <v>238</v>
      </c>
      <c r="J33" s="5">
        <v>234</v>
      </c>
      <c r="K33" s="5">
        <v>237</v>
      </c>
      <c r="L33" s="5">
        <v>280</v>
      </c>
      <c r="M33" s="5">
        <v>290</v>
      </c>
      <c r="N33" s="5">
        <v>360</v>
      </c>
      <c r="O33" s="6">
        <f t="shared" si="1"/>
        <v>310</v>
      </c>
      <c r="P33" s="7">
        <f t="shared" si="0"/>
        <v>53.633217993079583</v>
      </c>
      <c r="Q33" s="12"/>
      <c r="U33" s="1"/>
    </row>
    <row r="34" spans="1:21" ht="30" x14ac:dyDescent="0.25">
      <c r="A34" s="5">
        <v>28</v>
      </c>
      <c r="B34" s="10" t="s">
        <v>18</v>
      </c>
      <c r="C34" s="11" t="s">
        <v>61</v>
      </c>
      <c r="D34" s="5">
        <v>1</v>
      </c>
      <c r="E34" s="5">
        <v>400</v>
      </c>
      <c r="F34" s="5">
        <v>578</v>
      </c>
      <c r="G34" s="4">
        <v>44901</v>
      </c>
      <c r="H34" s="5">
        <v>-4</v>
      </c>
      <c r="I34" s="5">
        <v>225</v>
      </c>
      <c r="J34" s="5">
        <v>236</v>
      </c>
      <c r="K34" s="5">
        <v>236</v>
      </c>
      <c r="L34" s="5">
        <v>388</v>
      </c>
      <c r="M34" s="5">
        <v>295</v>
      </c>
      <c r="N34" s="5">
        <v>310</v>
      </c>
      <c r="O34" s="6">
        <f t="shared" si="1"/>
        <v>331</v>
      </c>
      <c r="P34" s="7">
        <f t="shared" si="0"/>
        <v>57.266435986159166</v>
      </c>
      <c r="Q34" s="13"/>
      <c r="R34" s="1"/>
      <c r="S34" s="1"/>
    </row>
    <row r="35" spans="1:21" ht="45" x14ac:dyDescent="0.25">
      <c r="A35" s="5">
        <v>29</v>
      </c>
      <c r="B35" s="10" t="s">
        <v>18</v>
      </c>
      <c r="C35" s="11" t="s">
        <v>62</v>
      </c>
      <c r="D35" s="5">
        <v>1</v>
      </c>
      <c r="E35" s="5">
        <v>400</v>
      </c>
      <c r="F35" s="5">
        <v>578</v>
      </c>
      <c r="G35" s="4">
        <v>44901</v>
      </c>
      <c r="H35" s="5">
        <v>-4</v>
      </c>
      <c r="I35" s="5">
        <v>221</v>
      </c>
      <c r="J35" s="5">
        <v>221</v>
      </c>
      <c r="K35" s="5">
        <v>222</v>
      </c>
      <c r="L35" s="5">
        <v>7.5</v>
      </c>
      <c r="M35" s="5">
        <v>5.2</v>
      </c>
      <c r="N35" s="5">
        <v>6</v>
      </c>
      <c r="O35" s="6">
        <f t="shared" si="1"/>
        <v>6.2333333333333334</v>
      </c>
      <c r="P35" s="7">
        <f t="shared" si="0"/>
        <v>1.0784313725490196</v>
      </c>
      <c r="Q35" s="12"/>
    </row>
    <row r="36" spans="1:21" ht="89.25" x14ac:dyDescent="0.25">
      <c r="A36" s="5">
        <v>30</v>
      </c>
      <c r="B36" s="10" t="s">
        <v>18</v>
      </c>
      <c r="C36" s="11" t="s">
        <v>63</v>
      </c>
      <c r="D36" s="5">
        <v>1</v>
      </c>
      <c r="E36" s="5">
        <v>630</v>
      </c>
      <c r="F36" s="5">
        <v>910</v>
      </c>
      <c r="G36" s="4">
        <v>44901</v>
      </c>
      <c r="H36" s="5">
        <v>-4</v>
      </c>
      <c r="I36" s="5">
        <v>250</v>
      </c>
      <c r="J36" s="5">
        <v>247</v>
      </c>
      <c r="K36" s="5">
        <v>246</v>
      </c>
      <c r="L36" s="5">
        <v>184</v>
      </c>
      <c r="M36" s="5">
        <v>150.5</v>
      </c>
      <c r="N36" s="5">
        <v>180</v>
      </c>
      <c r="O36" s="6">
        <f t="shared" si="1"/>
        <v>171.5</v>
      </c>
      <c r="P36" s="7">
        <f t="shared" si="0"/>
        <v>18.846153846153847</v>
      </c>
      <c r="Q36" s="12"/>
    </row>
    <row r="37" spans="1:21" ht="60" x14ac:dyDescent="0.25">
      <c r="A37" s="5">
        <v>31</v>
      </c>
      <c r="B37" s="10" t="s">
        <v>18</v>
      </c>
      <c r="C37" s="11" t="s">
        <v>64</v>
      </c>
      <c r="D37" s="5">
        <v>1</v>
      </c>
      <c r="E37" s="5">
        <v>630</v>
      </c>
      <c r="F37" s="5">
        <v>910</v>
      </c>
      <c r="G37" s="4">
        <v>44901</v>
      </c>
      <c r="H37" s="5">
        <v>-4</v>
      </c>
      <c r="I37" s="5">
        <v>251</v>
      </c>
      <c r="J37" s="5">
        <v>252</v>
      </c>
      <c r="K37" s="5">
        <v>253</v>
      </c>
      <c r="L37" s="5">
        <v>12.5</v>
      </c>
      <c r="M37" s="5">
        <v>6</v>
      </c>
      <c r="N37" s="5">
        <v>7.3</v>
      </c>
      <c r="O37" s="6">
        <f t="shared" si="1"/>
        <v>8.6</v>
      </c>
      <c r="P37" s="7">
        <f t="shared" si="0"/>
        <v>0.94505494505494514</v>
      </c>
      <c r="Q37" s="12"/>
    </row>
    <row r="38" spans="1:21" ht="60" x14ac:dyDescent="0.25">
      <c r="A38" s="5">
        <v>32</v>
      </c>
      <c r="B38" s="10" t="s">
        <v>18</v>
      </c>
      <c r="C38" s="11" t="s">
        <v>65</v>
      </c>
      <c r="D38" s="5">
        <v>1</v>
      </c>
      <c r="E38" s="5">
        <v>630</v>
      </c>
      <c r="F38" s="5">
        <v>910</v>
      </c>
      <c r="G38" s="4">
        <v>44901</v>
      </c>
      <c r="H38" s="5">
        <v>-4</v>
      </c>
      <c r="I38" s="5">
        <v>230</v>
      </c>
      <c r="J38" s="5">
        <v>226</v>
      </c>
      <c r="K38" s="5">
        <v>220</v>
      </c>
      <c r="L38" s="5">
        <v>365</v>
      </c>
      <c r="M38" s="5">
        <v>401</v>
      </c>
      <c r="N38" s="5">
        <v>360</v>
      </c>
      <c r="O38" s="6">
        <f t="shared" si="1"/>
        <v>375.33333333333331</v>
      </c>
      <c r="P38" s="7">
        <f t="shared" si="0"/>
        <v>41.245421245421241</v>
      </c>
      <c r="Q38" s="12"/>
    </row>
    <row r="39" spans="1:21" ht="60" x14ac:dyDescent="0.25">
      <c r="A39" s="5">
        <v>33</v>
      </c>
      <c r="B39" s="10" t="s">
        <v>18</v>
      </c>
      <c r="C39" s="11" t="s">
        <v>66</v>
      </c>
      <c r="D39" s="5">
        <v>1</v>
      </c>
      <c r="E39" s="5">
        <v>1000</v>
      </c>
      <c r="F39" s="5">
        <v>1445</v>
      </c>
      <c r="G39" s="4">
        <v>44901</v>
      </c>
      <c r="H39" s="5">
        <v>-4</v>
      </c>
      <c r="I39" s="5">
        <v>250</v>
      </c>
      <c r="J39" s="5">
        <v>255</v>
      </c>
      <c r="K39" s="5">
        <v>245</v>
      </c>
      <c r="L39" s="5">
        <v>534</v>
      </c>
      <c r="M39" s="5">
        <v>505.5</v>
      </c>
      <c r="N39" s="5">
        <v>560</v>
      </c>
      <c r="O39" s="6">
        <f t="shared" si="1"/>
        <v>533.16666666666663</v>
      </c>
      <c r="P39" s="7">
        <f t="shared" si="0"/>
        <v>36.897347174163784</v>
      </c>
      <c r="Q39" s="12"/>
    </row>
    <row r="40" spans="1:21" ht="60" x14ac:dyDescent="0.25">
      <c r="A40" s="5">
        <v>34</v>
      </c>
      <c r="B40" s="10" t="s">
        <v>18</v>
      </c>
      <c r="C40" s="11" t="s">
        <v>67</v>
      </c>
      <c r="D40" s="5">
        <v>1</v>
      </c>
      <c r="E40" s="5">
        <v>630</v>
      </c>
      <c r="F40" s="5">
        <v>910</v>
      </c>
      <c r="G40" s="4">
        <v>44901</v>
      </c>
      <c r="H40" s="5">
        <v>-4</v>
      </c>
      <c r="I40" s="5">
        <v>226</v>
      </c>
      <c r="J40" s="5">
        <v>226</v>
      </c>
      <c r="K40" s="5">
        <v>227</v>
      </c>
      <c r="L40" s="5">
        <v>540</v>
      </c>
      <c r="M40" s="5">
        <v>441</v>
      </c>
      <c r="N40" s="5">
        <v>450</v>
      </c>
      <c r="O40" s="6">
        <f t="shared" si="1"/>
        <v>477</v>
      </c>
      <c r="P40" s="7">
        <f t="shared" si="0"/>
        <v>52.417582417582423</v>
      </c>
      <c r="Q40" s="12"/>
    </row>
    <row r="41" spans="1:21" ht="60" x14ac:dyDescent="0.25">
      <c r="A41" s="5">
        <v>35</v>
      </c>
      <c r="B41" s="10" t="s">
        <v>18</v>
      </c>
      <c r="C41" s="11" t="s">
        <v>68</v>
      </c>
      <c r="D41" s="5">
        <v>1</v>
      </c>
      <c r="E41" s="5">
        <v>630</v>
      </c>
      <c r="F41" s="5">
        <v>910</v>
      </c>
      <c r="G41" s="4">
        <v>44901</v>
      </c>
      <c r="H41" s="5">
        <v>-4</v>
      </c>
      <c r="I41" s="5">
        <v>220</v>
      </c>
      <c r="J41" s="5">
        <v>220</v>
      </c>
      <c r="K41" s="5">
        <v>221</v>
      </c>
      <c r="L41" s="5">
        <v>449</v>
      </c>
      <c r="M41" s="5">
        <v>456</v>
      </c>
      <c r="N41" s="5">
        <v>471</v>
      </c>
      <c r="O41" s="6">
        <f t="shared" si="1"/>
        <v>458.66666666666669</v>
      </c>
      <c r="P41" s="7">
        <f t="shared" si="0"/>
        <v>50.402930402930401</v>
      </c>
      <c r="Q41" s="12"/>
    </row>
    <row r="42" spans="1:21" ht="60" x14ac:dyDescent="0.25">
      <c r="A42" s="5">
        <v>36</v>
      </c>
      <c r="B42" s="10" t="s">
        <v>18</v>
      </c>
      <c r="C42" s="11" t="s">
        <v>69</v>
      </c>
      <c r="D42" s="5">
        <v>1</v>
      </c>
      <c r="E42" s="5">
        <v>160</v>
      </c>
      <c r="F42" s="5">
        <v>231</v>
      </c>
      <c r="G42" s="4">
        <v>44901</v>
      </c>
      <c r="H42" s="5">
        <v>-4</v>
      </c>
      <c r="I42" s="5">
        <v>225</v>
      </c>
      <c r="J42" s="5">
        <v>225</v>
      </c>
      <c r="K42" s="5">
        <v>228</v>
      </c>
      <c r="L42" s="5">
        <v>24</v>
      </c>
      <c r="M42" s="5">
        <v>29</v>
      </c>
      <c r="N42" s="5">
        <v>36</v>
      </c>
      <c r="O42" s="6">
        <f t="shared" si="1"/>
        <v>29.666666666666668</v>
      </c>
      <c r="P42" s="7">
        <f t="shared" si="0"/>
        <v>12.842712842712844</v>
      </c>
      <c r="Q42" s="13"/>
      <c r="R42" s="1"/>
      <c r="S42" s="1"/>
    </row>
    <row r="43" spans="1:21" ht="45" x14ac:dyDescent="0.25">
      <c r="A43" s="5">
        <v>37</v>
      </c>
      <c r="B43" s="10" t="s">
        <v>18</v>
      </c>
      <c r="C43" s="11" t="s">
        <v>70</v>
      </c>
      <c r="D43" s="5">
        <v>1</v>
      </c>
      <c r="E43" s="5">
        <v>100</v>
      </c>
      <c r="F43" s="5">
        <v>145</v>
      </c>
      <c r="G43" s="4">
        <v>44901</v>
      </c>
      <c r="H43" s="5">
        <v>-4</v>
      </c>
      <c r="I43" s="5">
        <v>228</v>
      </c>
      <c r="J43" s="5">
        <v>227</v>
      </c>
      <c r="K43" s="5">
        <v>227</v>
      </c>
      <c r="L43" s="5">
        <v>48</v>
      </c>
      <c r="M43" s="5">
        <v>34</v>
      </c>
      <c r="N43" s="5">
        <v>50</v>
      </c>
      <c r="O43" s="6">
        <f t="shared" si="1"/>
        <v>44</v>
      </c>
      <c r="P43" s="7">
        <f t="shared" si="0"/>
        <v>30.344827586206897</v>
      </c>
      <c r="Q43" s="12"/>
    </row>
    <row r="44" spans="1:21" ht="45" x14ac:dyDescent="0.25">
      <c r="A44" s="5">
        <v>38</v>
      </c>
      <c r="B44" s="10" t="s">
        <v>18</v>
      </c>
      <c r="C44" s="11" t="s">
        <v>71</v>
      </c>
      <c r="D44" s="5">
        <v>1</v>
      </c>
      <c r="E44" s="5">
        <v>250</v>
      </c>
      <c r="F44" s="5">
        <v>361</v>
      </c>
      <c r="G44" s="4">
        <v>44901</v>
      </c>
      <c r="H44" s="5">
        <v>-4</v>
      </c>
      <c r="I44" s="5">
        <v>236</v>
      </c>
      <c r="J44" s="5">
        <v>235</v>
      </c>
      <c r="K44" s="5">
        <v>232</v>
      </c>
      <c r="L44" s="5">
        <v>382</v>
      </c>
      <c r="M44" s="5">
        <v>340.5</v>
      </c>
      <c r="N44" s="5">
        <v>354</v>
      </c>
      <c r="O44" s="6">
        <f t="shared" si="1"/>
        <v>358.83333333333331</v>
      </c>
      <c r="P44" s="7">
        <f t="shared" si="0"/>
        <v>99.399815327793164</v>
      </c>
      <c r="Q44" s="12"/>
    </row>
    <row r="45" spans="1:21" ht="45" x14ac:dyDescent="0.25">
      <c r="A45" s="5">
        <v>39</v>
      </c>
      <c r="B45" s="10" t="s">
        <v>17</v>
      </c>
      <c r="C45" s="11" t="s">
        <v>72</v>
      </c>
      <c r="D45" s="5">
        <v>1</v>
      </c>
      <c r="E45" s="5">
        <v>630</v>
      </c>
      <c r="F45" s="5">
        <v>910</v>
      </c>
      <c r="G45" s="4">
        <v>44902</v>
      </c>
      <c r="H45" s="5">
        <v>-6</v>
      </c>
      <c r="I45" s="5">
        <v>220</v>
      </c>
      <c r="J45" s="5">
        <v>220</v>
      </c>
      <c r="K45" s="5">
        <v>220</v>
      </c>
      <c r="L45" s="5">
        <v>380</v>
      </c>
      <c r="M45" s="5">
        <v>350</v>
      </c>
      <c r="N45" s="5">
        <v>365</v>
      </c>
      <c r="O45" s="6">
        <f t="shared" si="1"/>
        <v>365</v>
      </c>
      <c r="P45" s="7">
        <f t="shared" si="0"/>
        <v>40.109890109890109</v>
      </c>
      <c r="Q45" s="12"/>
    </row>
    <row r="46" spans="1:21" ht="45" x14ac:dyDescent="0.25">
      <c r="A46" s="5">
        <v>40</v>
      </c>
      <c r="B46" s="10" t="s">
        <v>18</v>
      </c>
      <c r="C46" s="11" t="s">
        <v>73</v>
      </c>
      <c r="D46" s="5">
        <v>1</v>
      </c>
      <c r="E46" s="5">
        <v>400</v>
      </c>
      <c r="F46" s="5">
        <v>578</v>
      </c>
      <c r="G46" s="4">
        <v>44902</v>
      </c>
      <c r="H46" s="5">
        <v>-6</v>
      </c>
      <c r="I46" s="5">
        <v>231</v>
      </c>
      <c r="J46" s="5">
        <v>230</v>
      </c>
      <c r="K46" s="5">
        <v>232</v>
      </c>
      <c r="L46" s="5">
        <v>449</v>
      </c>
      <c r="M46" s="5">
        <v>368</v>
      </c>
      <c r="N46" s="5">
        <v>351</v>
      </c>
      <c r="O46" s="6">
        <f t="shared" si="1"/>
        <v>389.33333333333331</v>
      </c>
      <c r="P46" s="7">
        <f t="shared" si="0"/>
        <v>67.358708189158008</v>
      </c>
      <c r="Q46" s="12"/>
    </row>
    <row r="47" spans="1:21" ht="45" x14ac:dyDescent="0.25">
      <c r="A47" s="5">
        <v>41</v>
      </c>
      <c r="B47" s="10" t="s">
        <v>18</v>
      </c>
      <c r="C47" s="11" t="s">
        <v>74</v>
      </c>
      <c r="D47" s="5">
        <v>1</v>
      </c>
      <c r="E47" s="5">
        <v>400</v>
      </c>
      <c r="F47" s="5">
        <v>578</v>
      </c>
      <c r="G47" s="4">
        <v>44902</v>
      </c>
      <c r="H47" s="5">
        <v>-6</v>
      </c>
      <c r="I47" s="5">
        <v>224</v>
      </c>
      <c r="J47" s="5">
        <v>224</v>
      </c>
      <c r="K47" s="5">
        <v>225</v>
      </c>
      <c r="L47" s="5">
        <v>162</v>
      </c>
      <c r="M47" s="5">
        <v>145</v>
      </c>
      <c r="N47" s="5">
        <v>135</v>
      </c>
      <c r="O47" s="6">
        <f t="shared" si="1"/>
        <v>147.33333333333334</v>
      </c>
      <c r="P47" s="7">
        <f t="shared" si="0"/>
        <v>25.490196078431378</v>
      </c>
      <c r="Q47" s="13"/>
      <c r="R47" s="1"/>
      <c r="S47" s="1"/>
    </row>
    <row r="48" spans="1:21" ht="30" x14ac:dyDescent="0.25">
      <c r="A48" s="5">
        <v>42</v>
      </c>
      <c r="B48" s="10" t="s">
        <v>18</v>
      </c>
      <c r="C48" s="11" t="s">
        <v>75</v>
      </c>
      <c r="D48" s="5">
        <v>2</v>
      </c>
      <c r="E48" s="5">
        <v>400</v>
      </c>
      <c r="F48" s="5">
        <v>578</v>
      </c>
      <c r="G48" s="4">
        <v>44902</v>
      </c>
      <c r="H48" s="5">
        <v>-6</v>
      </c>
      <c r="I48" s="5">
        <v>230</v>
      </c>
      <c r="J48" s="5">
        <v>235</v>
      </c>
      <c r="K48" s="5">
        <v>235</v>
      </c>
      <c r="L48" s="5">
        <v>225</v>
      </c>
      <c r="M48" s="5">
        <v>235</v>
      </c>
      <c r="N48" s="5">
        <v>240</v>
      </c>
      <c r="O48" s="6">
        <f t="shared" si="1"/>
        <v>233.33333333333334</v>
      </c>
      <c r="P48" s="7">
        <f t="shared" si="0"/>
        <v>40.36908881199539</v>
      </c>
      <c r="Q48" s="12"/>
    </row>
    <row r="49" spans="1:21" ht="30" x14ac:dyDescent="0.25">
      <c r="A49" s="5">
        <v>43</v>
      </c>
      <c r="B49" s="10" t="s">
        <v>18</v>
      </c>
      <c r="C49" s="11" t="s">
        <v>76</v>
      </c>
      <c r="D49" s="5">
        <v>1</v>
      </c>
      <c r="E49" s="5">
        <v>400</v>
      </c>
      <c r="F49" s="5">
        <v>578</v>
      </c>
      <c r="G49" s="4">
        <v>44902</v>
      </c>
      <c r="H49" s="5">
        <v>-6</v>
      </c>
      <c r="I49" s="5">
        <v>232</v>
      </c>
      <c r="J49" s="5">
        <v>232</v>
      </c>
      <c r="K49" s="5">
        <v>230</v>
      </c>
      <c r="L49" s="5">
        <v>304</v>
      </c>
      <c r="M49" s="5">
        <v>354</v>
      </c>
      <c r="N49" s="5">
        <v>287.10000000000002</v>
      </c>
      <c r="O49" s="6">
        <f t="shared" si="1"/>
        <v>315.03333333333336</v>
      </c>
      <c r="P49" s="7">
        <f t="shared" si="0"/>
        <v>54.504036908881204</v>
      </c>
      <c r="Q49" s="13"/>
      <c r="R49" s="1"/>
      <c r="S49" s="1"/>
      <c r="U49" s="1"/>
    </row>
    <row r="50" spans="1:21" ht="30" x14ac:dyDescent="0.25">
      <c r="A50" s="5">
        <v>44</v>
      </c>
      <c r="B50" s="10" t="s">
        <v>18</v>
      </c>
      <c r="C50" s="11" t="s">
        <v>77</v>
      </c>
      <c r="D50" s="5">
        <v>2</v>
      </c>
      <c r="E50" s="5">
        <v>630</v>
      </c>
      <c r="F50" s="5">
        <v>910</v>
      </c>
      <c r="G50" s="4">
        <v>44902</v>
      </c>
      <c r="H50" s="5">
        <v>-6</v>
      </c>
      <c r="I50" s="5">
        <v>230</v>
      </c>
      <c r="J50" s="5">
        <v>230</v>
      </c>
      <c r="K50" s="5">
        <v>234</v>
      </c>
      <c r="L50" s="5">
        <v>291</v>
      </c>
      <c r="M50" s="5">
        <v>301</v>
      </c>
      <c r="N50" s="5">
        <v>288</v>
      </c>
      <c r="O50" s="6">
        <f t="shared" si="1"/>
        <v>293.33333333333331</v>
      </c>
      <c r="P50" s="7">
        <f t="shared" si="0"/>
        <v>32.234432234432234</v>
      </c>
      <c r="Q50" s="13"/>
      <c r="R50" s="1"/>
      <c r="S50" s="1"/>
      <c r="U50" s="1"/>
    </row>
    <row r="51" spans="1:21" ht="45" x14ac:dyDescent="0.25">
      <c r="A51" s="5">
        <v>45</v>
      </c>
      <c r="B51" s="10" t="s">
        <v>18</v>
      </c>
      <c r="C51" s="11" t="s">
        <v>78</v>
      </c>
      <c r="D51" s="5">
        <v>1</v>
      </c>
      <c r="E51" s="5">
        <v>400</v>
      </c>
      <c r="F51" s="5">
        <v>578</v>
      </c>
      <c r="G51" s="4">
        <v>44902</v>
      </c>
      <c r="H51" s="5">
        <v>-6</v>
      </c>
      <c r="I51" s="5">
        <v>236</v>
      </c>
      <c r="J51" s="5">
        <v>231</v>
      </c>
      <c r="K51" s="5">
        <v>235</v>
      </c>
      <c r="L51" s="5">
        <v>129</v>
      </c>
      <c r="M51" s="5">
        <v>98.5</v>
      </c>
      <c r="N51" s="5">
        <v>102</v>
      </c>
      <c r="O51" s="6">
        <f t="shared" si="1"/>
        <v>109.83333333333333</v>
      </c>
      <c r="P51" s="7">
        <f t="shared" si="0"/>
        <v>19.002306805074969</v>
      </c>
      <c r="Q51" s="13"/>
      <c r="R51" s="1"/>
      <c r="S51" s="1"/>
      <c r="U51" s="1"/>
    </row>
    <row r="52" spans="1:21" ht="45" x14ac:dyDescent="0.25">
      <c r="A52" s="5">
        <v>46</v>
      </c>
      <c r="B52" s="10" t="s">
        <v>18</v>
      </c>
      <c r="C52" s="11" t="s">
        <v>79</v>
      </c>
      <c r="D52" s="5">
        <v>2</v>
      </c>
      <c r="E52" s="5">
        <v>400</v>
      </c>
      <c r="F52" s="5">
        <v>578</v>
      </c>
      <c r="G52" s="4">
        <v>44902</v>
      </c>
      <c r="H52" s="5">
        <v>-6</v>
      </c>
      <c r="I52" s="5">
        <v>220</v>
      </c>
      <c r="J52" s="5">
        <v>220</v>
      </c>
      <c r="K52" s="5">
        <v>220</v>
      </c>
      <c r="L52" s="5">
        <v>219</v>
      </c>
      <c r="M52" s="5">
        <v>231</v>
      </c>
      <c r="N52" s="5">
        <v>225</v>
      </c>
      <c r="O52" s="6">
        <f t="shared" si="1"/>
        <v>225</v>
      </c>
      <c r="P52" s="7">
        <f t="shared" si="0"/>
        <v>38.927335640138409</v>
      </c>
      <c r="Q52" s="12"/>
    </row>
    <row r="53" spans="1:21" ht="45" x14ac:dyDescent="0.25">
      <c r="A53" s="5">
        <v>47</v>
      </c>
      <c r="B53" s="10" t="s">
        <v>18</v>
      </c>
      <c r="C53" s="11" t="s">
        <v>80</v>
      </c>
      <c r="D53" s="5">
        <v>1</v>
      </c>
      <c r="E53" s="5">
        <v>250</v>
      </c>
      <c r="F53" s="5">
        <v>361</v>
      </c>
      <c r="G53" s="4">
        <v>44902</v>
      </c>
      <c r="H53" s="5">
        <v>-6</v>
      </c>
      <c r="I53" s="5">
        <v>226</v>
      </c>
      <c r="J53" s="5">
        <v>224</v>
      </c>
      <c r="K53" s="5">
        <v>225</v>
      </c>
      <c r="L53" s="5">
        <v>215</v>
      </c>
      <c r="M53" s="5">
        <v>245</v>
      </c>
      <c r="N53" s="5">
        <v>219</v>
      </c>
      <c r="O53" s="6">
        <f t="shared" si="1"/>
        <v>226.33333333333334</v>
      </c>
      <c r="P53" s="7">
        <f t="shared" si="0"/>
        <v>62.696214219759923</v>
      </c>
      <c r="Q53" s="12"/>
    </row>
    <row r="54" spans="1:21" ht="45" x14ac:dyDescent="0.25">
      <c r="A54" s="5">
        <v>48</v>
      </c>
      <c r="B54" s="10" t="s">
        <v>18</v>
      </c>
      <c r="C54" s="11" t="s">
        <v>81</v>
      </c>
      <c r="D54" s="5">
        <v>1</v>
      </c>
      <c r="E54" s="5">
        <v>250</v>
      </c>
      <c r="F54" s="5">
        <v>361</v>
      </c>
      <c r="G54" s="4">
        <v>44902</v>
      </c>
      <c r="H54" s="5">
        <v>-6</v>
      </c>
      <c r="I54" s="5">
        <v>220</v>
      </c>
      <c r="J54" s="5">
        <v>223</v>
      </c>
      <c r="K54" s="5">
        <v>220</v>
      </c>
      <c r="L54" s="5">
        <v>160</v>
      </c>
      <c r="M54" s="5">
        <v>177</v>
      </c>
      <c r="N54" s="5">
        <v>152</v>
      </c>
      <c r="O54" s="6">
        <f t="shared" si="1"/>
        <v>163</v>
      </c>
      <c r="P54" s="7">
        <f t="shared" si="0"/>
        <v>45.152354570637122</v>
      </c>
      <c r="Q54" s="12"/>
    </row>
    <row r="55" spans="1:21" ht="47.25" customHeight="1" x14ac:dyDescent="0.25">
      <c r="A55" s="5">
        <v>49</v>
      </c>
      <c r="B55" s="10" t="s">
        <v>17</v>
      </c>
      <c r="C55" s="11" t="s">
        <v>82</v>
      </c>
      <c r="D55" s="5">
        <v>1</v>
      </c>
      <c r="E55" s="5">
        <v>400</v>
      </c>
      <c r="F55" s="5">
        <v>578</v>
      </c>
      <c r="G55" s="4">
        <v>44902</v>
      </c>
      <c r="H55" s="5">
        <v>-6</v>
      </c>
      <c r="I55" s="5">
        <v>230</v>
      </c>
      <c r="J55" s="5">
        <v>234</v>
      </c>
      <c r="K55" s="5">
        <v>238</v>
      </c>
      <c r="L55" s="5">
        <v>355</v>
      </c>
      <c r="M55" s="5">
        <v>318</v>
      </c>
      <c r="N55" s="5">
        <v>340</v>
      </c>
      <c r="O55" s="6">
        <f t="shared" si="1"/>
        <v>337.66666666666669</v>
      </c>
      <c r="P55" s="7">
        <f t="shared" si="0"/>
        <v>58.419838523644749</v>
      </c>
      <c r="Q55" s="12"/>
    </row>
    <row r="56" spans="1:21" ht="45" x14ac:dyDescent="0.25">
      <c r="A56" s="5">
        <v>50</v>
      </c>
      <c r="B56" s="10" t="s">
        <v>18</v>
      </c>
      <c r="C56" s="11" t="s">
        <v>83</v>
      </c>
      <c r="D56" s="5">
        <v>2</v>
      </c>
      <c r="E56" s="5">
        <v>400</v>
      </c>
      <c r="F56" s="5">
        <v>578</v>
      </c>
      <c r="G56" s="4">
        <v>44902</v>
      </c>
      <c r="H56" s="5">
        <v>-6</v>
      </c>
      <c r="I56" s="5">
        <v>234</v>
      </c>
      <c r="J56" s="5">
        <v>231</v>
      </c>
      <c r="K56" s="5">
        <v>234</v>
      </c>
      <c r="L56" s="5">
        <v>368</v>
      </c>
      <c r="M56" s="5">
        <v>322</v>
      </c>
      <c r="N56" s="5">
        <v>348.8</v>
      </c>
      <c r="O56" s="6">
        <f t="shared" si="1"/>
        <v>346.26666666666665</v>
      </c>
      <c r="P56" s="7">
        <f t="shared" si="0"/>
        <v>59.907727797001151</v>
      </c>
      <c r="Q56" s="12"/>
    </row>
    <row r="57" spans="1:21" ht="45" x14ac:dyDescent="0.25">
      <c r="A57" s="5">
        <v>51</v>
      </c>
      <c r="B57" s="10" t="s">
        <v>212</v>
      </c>
      <c r="C57" s="11" t="s">
        <v>84</v>
      </c>
      <c r="D57" s="5">
        <v>1</v>
      </c>
      <c r="E57" s="5">
        <v>1000</v>
      </c>
      <c r="F57" s="5">
        <v>1445</v>
      </c>
      <c r="G57" s="4">
        <v>44902</v>
      </c>
      <c r="H57" s="5">
        <v>-6</v>
      </c>
      <c r="I57" s="5">
        <v>227</v>
      </c>
      <c r="J57" s="5">
        <v>227</v>
      </c>
      <c r="K57" s="5">
        <v>229</v>
      </c>
      <c r="L57" s="5">
        <v>202</v>
      </c>
      <c r="M57" s="5">
        <v>355</v>
      </c>
      <c r="N57" s="5">
        <v>164.5</v>
      </c>
      <c r="O57" s="6">
        <f t="shared" si="1"/>
        <v>240.5</v>
      </c>
      <c r="P57" s="7">
        <f t="shared" si="0"/>
        <v>16.643598615916954</v>
      </c>
      <c r="Q57" s="12"/>
    </row>
    <row r="58" spans="1:21" ht="60" x14ac:dyDescent="0.25">
      <c r="A58" s="5">
        <v>52</v>
      </c>
      <c r="B58" s="10" t="s">
        <v>213</v>
      </c>
      <c r="C58" s="11" t="s">
        <v>85</v>
      </c>
      <c r="D58" s="5">
        <v>1</v>
      </c>
      <c r="E58" s="5">
        <v>250</v>
      </c>
      <c r="F58" s="5">
        <v>361</v>
      </c>
      <c r="G58" s="4">
        <v>44903</v>
      </c>
      <c r="H58" s="5">
        <v>-4</v>
      </c>
      <c r="I58" s="5">
        <v>229</v>
      </c>
      <c r="J58" s="5">
        <v>225</v>
      </c>
      <c r="K58" s="5">
        <v>224</v>
      </c>
      <c r="L58" s="5">
        <v>245</v>
      </c>
      <c r="M58" s="5">
        <v>280</v>
      </c>
      <c r="N58" s="5">
        <v>270</v>
      </c>
      <c r="O58" s="6">
        <f t="shared" si="1"/>
        <v>265</v>
      </c>
      <c r="P58" s="7">
        <f t="shared" si="0"/>
        <v>73.40720221606648</v>
      </c>
      <c r="Q58" s="12"/>
      <c r="U58" s="1"/>
    </row>
    <row r="59" spans="1:21" ht="59.25" x14ac:dyDescent="0.25">
      <c r="A59" s="5">
        <v>53</v>
      </c>
      <c r="B59" s="10" t="s">
        <v>18</v>
      </c>
      <c r="C59" s="11" t="s">
        <v>86</v>
      </c>
      <c r="D59" s="5">
        <v>1</v>
      </c>
      <c r="E59" s="5">
        <v>250</v>
      </c>
      <c r="F59" s="5">
        <v>361</v>
      </c>
      <c r="G59" s="4">
        <v>44903</v>
      </c>
      <c r="H59" s="5">
        <v>-4</v>
      </c>
      <c r="I59" s="5">
        <v>224</v>
      </c>
      <c r="J59" s="5">
        <v>225</v>
      </c>
      <c r="K59" s="5">
        <v>225</v>
      </c>
      <c r="L59" s="5">
        <v>150.5</v>
      </c>
      <c r="M59" s="5">
        <v>189</v>
      </c>
      <c r="N59" s="5">
        <v>155.5</v>
      </c>
      <c r="O59" s="6">
        <f t="shared" si="1"/>
        <v>165</v>
      </c>
      <c r="P59" s="7">
        <f t="shared" si="0"/>
        <v>45.706371191135737</v>
      </c>
      <c r="Q59" s="13"/>
      <c r="R59" s="1"/>
      <c r="S59" s="1"/>
    </row>
    <row r="60" spans="1:21" ht="30" x14ac:dyDescent="0.25">
      <c r="A60" s="5">
        <v>54</v>
      </c>
      <c r="B60" s="10" t="s">
        <v>18</v>
      </c>
      <c r="C60" s="11" t="s">
        <v>87</v>
      </c>
      <c r="D60" s="5">
        <v>1</v>
      </c>
      <c r="E60" s="5">
        <v>160</v>
      </c>
      <c r="F60" s="5">
        <v>231</v>
      </c>
      <c r="G60" s="4">
        <v>44903</v>
      </c>
      <c r="H60" s="5">
        <v>-4</v>
      </c>
      <c r="I60" s="5"/>
      <c r="J60" s="5"/>
      <c r="K60" s="5"/>
      <c r="L60" s="5"/>
      <c r="M60" s="5"/>
      <c r="N60" s="5"/>
      <c r="O60" s="6">
        <f t="shared" si="1"/>
        <v>0</v>
      </c>
      <c r="P60" s="7">
        <f t="shared" si="0"/>
        <v>0</v>
      </c>
      <c r="Q60" s="12"/>
    </row>
    <row r="61" spans="1:21" ht="45" x14ac:dyDescent="0.25">
      <c r="A61" s="5">
        <v>55</v>
      </c>
      <c r="B61" s="10" t="s">
        <v>18</v>
      </c>
      <c r="C61" s="11" t="s">
        <v>88</v>
      </c>
      <c r="D61" s="5">
        <v>2</v>
      </c>
      <c r="E61" s="5">
        <v>250</v>
      </c>
      <c r="F61" s="5">
        <v>361</v>
      </c>
      <c r="G61" s="4">
        <v>44903</v>
      </c>
      <c r="H61" s="5">
        <v>-4</v>
      </c>
      <c r="I61" s="5">
        <v>228</v>
      </c>
      <c r="J61" s="5">
        <v>227</v>
      </c>
      <c r="K61" s="5">
        <v>227</v>
      </c>
      <c r="L61" s="5">
        <v>635</v>
      </c>
      <c r="M61" s="5">
        <v>654</v>
      </c>
      <c r="N61" s="5">
        <v>740</v>
      </c>
      <c r="O61" s="6">
        <f t="shared" si="1"/>
        <v>676.33333333333337</v>
      </c>
      <c r="P61" s="7">
        <f t="shared" si="0"/>
        <v>187.34995383194831</v>
      </c>
      <c r="Q61" s="12"/>
    </row>
    <row r="62" spans="1:21" ht="45" x14ac:dyDescent="0.25">
      <c r="A62" s="5">
        <v>56</v>
      </c>
      <c r="B62" s="10" t="s">
        <v>18</v>
      </c>
      <c r="C62" s="11" t="s">
        <v>89</v>
      </c>
      <c r="D62" s="5">
        <v>3</v>
      </c>
      <c r="E62" s="5">
        <v>400</v>
      </c>
      <c r="F62" s="5">
        <v>578</v>
      </c>
      <c r="G62" s="4">
        <v>44903</v>
      </c>
      <c r="H62" s="5">
        <v>-4</v>
      </c>
      <c r="I62" s="5">
        <v>220</v>
      </c>
      <c r="J62" s="5">
        <v>220</v>
      </c>
      <c r="K62" s="5">
        <v>220</v>
      </c>
      <c r="L62" s="5">
        <v>221</v>
      </c>
      <c r="M62" s="5">
        <v>235</v>
      </c>
      <c r="N62" s="5">
        <v>214</v>
      </c>
      <c r="O62" s="6">
        <f t="shared" si="1"/>
        <v>223.33333333333334</v>
      </c>
      <c r="P62" s="7">
        <f t="shared" si="0"/>
        <v>38.638985005767012</v>
      </c>
      <c r="Q62" s="12"/>
    </row>
    <row r="63" spans="1:21" ht="60" x14ac:dyDescent="0.25">
      <c r="A63" s="5">
        <v>57</v>
      </c>
      <c r="B63" s="10" t="s">
        <v>212</v>
      </c>
      <c r="C63" s="11" t="s">
        <v>90</v>
      </c>
      <c r="D63" s="5">
        <v>1</v>
      </c>
      <c r="E63" s="5">
        <v>1000</v>
      </c>
      <c r="F63" s="5">
        <v>1445</v>
      </c>
      <c r="G63" s="4">
        <v>44903</v>
      </c>
      <c r="H63" s="5">
        <v>-4</v>
      </c>
      <c r="I63" s="5">
        <v>224</v>
      </c>
      <c r="J63" s="5">
        <v>224</v>
      </c>
      <c r="K63" s="5">
        <v>220</v>
      </c>
      <c r="L63" s="5">
        <v>628</v>
      </c>
      <c r="M63" s="5">
        <v>612</v>
      </c>
      <c r="N63" s="5">
        <v>690</v>
      </c>
      <c r="O63" s="6">
        <f t="shared" si="1"/>
        <v>643.33333333333337</v>
      </c>
      <c r="P63" s="7">
        <f t="shared" si="0"/>
        <v>44.521337946943483</v>
      </c>
      <c r="Q63" s="12"/>
    </row>
    <row r="64" spans="1:21" ht="59.25" x14ac:dyDescent="0.25">
      <c r="A64" s="5">
        <v>58</v>
      </c>
      <c r="B64" s="10" t="s">
        <v>18</v>
      </c>
      <c r="C64" s="11" t="s">
        <v>91</v>
      </c>
      <c r="D64" s="5">
        <v>2</v>
      </c>
      <c r="E64" s="5">
        <v>400</v>
      </c>
      <c r="F64" s="5">
        <v>578</v>
      </c>
      <c r="G64" s="4">
        <v>44903</v>
      </c>
      <c r="H64" s="5">
        <v>-4</v>
      </c>
      <c r="I64" s="5">
        <v>225</v>
      </c>
      <c r="J64" s="5">
        <v>225</v>
      </c>
      <c r="K64" s="5">
        <v>220</v>
      </c>
      <c r="L64" s="5">
        <v>170</v>
      </c>
      <c r="M64" s="5">
        <v>147</v>
      </c>
      <c r="N64" s="5">
        <v>156</v>
      </c>
      <c r="O64" s="6">
        <f t="shared" si="1"/>
        <v>157.66666666666666</v>
      </c>
      <c r="P64" s="7">
        <f t="shared" si="0"/>
        <v>27.277970011534023</v>
      </c>
      <c r="Q64" s="12"/>
    </row>
    <row r="65" spans="1:19" ht="45" x14ac:dyDescent="0.25">
      <c r="A65" s="5">
        <v>59</v>
      </c>
      <c r="B65" s="10" t="s">
        <v>18</v>
      </c>
      <c r="C65" s="11" t="s">
        <v>92</v>
      </c>
      <c r="D65" s="5">
        <v>1</v>
      </c>
      <c r="E65" s="5">
        <v>100</v>
      </c>
      <c r="F65" s="5">
        <v>145</v>
      </c>
      <c r="G65" s="4">
        <v>44903</v>
      </c>
      <c r="H65" s="5">
        <v>-4</v>
      </c>
      <c r="I65" s="5">
        <v>220</v>
      </c>
      <c r="J65" s="5">
        <v>220</v>
      </c>
      <c r="K65" s="5">
        <v>220</v>
      </c>
      <c r="L65" s="5">
        <v>54</v>
      </c>
      <c r="M65" s="5">
        <v>65</v>
      </c>
      <c r="N65" s="5">
        <v>59.5</v>
      </c>
      <c r="O65" s="6">
        <f t="shared" si="1"/>
        <v>59.5</v>
      </c>
      <c r="P65" s="7">
        <f t="shared" si="0"/>
        <v>41.03448275862069</v>
      </c>
      <c r="Q65" s="12"/>
    </row>
    <row r="66" spans="1:19" ht="45" x14ac:dyDescent="0.25">
      <c r="A66" s="5">
        <v>60</v>
      </c>
      <c r="B66" s="10" t="s">
        <v>18</v>
      </c>
      <c r="C66" s="11" t="s">
        <v>93</v>
      </c>
      <c r="D66" s="5">
        <v>1</v>
      </c>
      <c r="E66" s="5">
        <v>250</v>
      </c>
      <c r="F66" s="5">
        <v>361</v>
      </c>
      <c r="G66" s="4">
        <v>44903</v>
      </c>
      <c r="H66" s="5">
        <v>-4</v>
      </c>
      <c r="I66" s="5">
        <v>220</v>
      </c>
      <c r="J66" s="5">
        <v>220</v>
      </c>
      <c r="K66" s="5">
        <v>220</v>
      </c>
      <c r="L66" s="5">
        <v>120</v>
      </c>
      <c r="M66" s="5">
        <v>145</v>
      </c>
      <c r="N66" s="5">
        <v>136</v>
      </c>
      <c r="O66" s="6">
        <f t="shared" si="1"/>
        <v>133.66666666666666</v>
      </c>
      <c r="P66" s="7">
        <f t="shared" si="0"/>
        <v>37.026777469990762</v>
      </c>
      <c r="Q66" s="12"/>
    </row>
    <row r="67" spans="1:19" ht="45" x14ac:dyDescent="0.25">
      <c r="A67" s="5">
        <v>61</v>
      </c>
      <c r="B67" s="10" t="s">
        <v>18</v>
      </c>
      <c r="C67" s="11" t="s">
        <v>94</v>
      </c>
      <c r="D67" s="5">
        <v>1</v>
      </c>
      <c r="E67" s="5">
        <v>250</v>
      </c>
      <c r="F67" s="5">
        <v>361</v>
      </c>
      <c r="G67" s="4">
        <v>44903</v>
      </c>
      <c r="H67" s="5">
        <v>-4</v>
      </c>
      <c r="I67" s="5">
        <v>230</v>
      </c>
      <c r="J67" s="5">
        <v>230</v>
      </c>
      <c r="K67" s="5">
        <v>230</v>
      </c>
      <c r="L67" s="5">
        <v>130</v>
      </c>
      <c r="M67" s="5">
        <v>125</v>
      </c>
      <c r="N67" s="5">
        <v>140</v>
      </c>
      <c r="O67" s="6">
        <f t="shared" si="1"/>
        <v>131.66666666666666</v>
      </c>
      <c r="P67" s="7">
        <f t="shared" si="0"/>
        <v>36.472760849492147</v>
      </c>
      <c r="Q67" s="12"/>
    </row>
    <row r="68" spans="1:19" ht="60" x14ac:dyDescent="0.25">
      <c r="A68" s="5">
        <v>62</v>
      </c>
      <c r="B68" s="10" t="s">
        <v>17</v>
      </c>
      <c r="C68" s="11" t="s">
        <v>95</v>
      </c>
      <c r="D68" s="5">
        <v>2</v>
      </c>
      <c r="E68" s="5">
        <v>400</v>
      </c>
      <c r="F68" s="5">
        <v>578</v>
      </c>
      <c r="G68" s="4">
        <v>44903</v>
      </c>
      <c r="H68" s="5">
        <v>-4</v>
      </c>
      <c r="I68" s="5">
        <v>220</v>
      </c>
      <c r="J68" s="5">
        <v>220</v>
      </c>
      <c r="K68" s="5">
        <v>220</v>
      </c>
      <c r="L68" s="5">
        <v>220</v>
      </c>
      <c r="M68" s="5">
        <v>198</v>
      </c>
      <c r="N68" s="5">
        <v>202</v>
      </c>
      <c r="O68" s="6">
        <f t="shared" si="1"/>
        <v>206.66666666666666</v>
      </c>
      <c r="P68" s="7">
        <f t="shared" si="0"/>
        <v>35.755478662053051</v>
      </c>
      <c r="Q68" s="12"/>
    </row>
    <row r="69" spans="1:19" ht="45" x14ac:dyDescent="0.25">
      <c r="A69" s="5">
        <v>63</v>
      </c>
      <c r="B69" s="10" t="s">
        <v>18</v>
      </c>
      <c r="C69" s="11" t="s">
        <v>96</v>
      </c>
      <c r="D69" s="5">
        <v>1</v>
      </c>
      <c r="E69" s="5">
        <v>160</v>
      </c>
      <c r="F69" s="5">
        <v>231</v>
      </c>
      <c r="G69" s="4">
        <v>44903</v>
      </c>
      <c r="H69" s="5">
        <v>-4</v>
      </c>
      <c r="I69" s="5">
        <v>225</v>
      </c>
      <c r="J69" s="5">
        <v>225</v>
      </c>
      <c r="K69" s="5">
        <v>227</v>
      </c>
      <c r="L69" s="5">
        <v>45.1</v>
      </c>
      <c r="M69" s="5">
        <v>36.799999999999997</v>
      </c>
      <c r="N69" s="5">
        <v>55</v>
      </c>
      <c r="O69" s="6">
        <f t="shared" si="1"/>
        <v>45.633333333333333</v>
      </c>
      <c r="P69" s="7">
        <f t="shared" si="0"/>
        <v>19.754689754689757</v>
      </c>
      <c r="Q69" s="12"/>
    </row>
    <row r="70" spans="1:19" ht="29.25" x14ac:dyDescent="0.25">
      <c r="A70" s="5">
        <v>64</v>
      </c>
      <c r="B70" s="10" t="s">
        <v>18</v>
      </c>
      <c r="C70" s="11" t="s">
        <v>219</v>
      </c>
      <c r="D70" s="5">
        <v>2</v>
      </c>
      <c r="E70" s="5">
        <v>160</v>
      </c>
      <c r="F70" s="5">
        <v>231</v>
      </c>
      <c r="G70" s="4">
        <v>44903</v>
      </c>
      <c r="H70" s="5">
        <v>-4</v>
      </c>
      <c r="I70" s="5">
        <v>220</v>
      </c>
      <c r="J70" s="5">
        <v>220</v>
      </c>
      <c r="K70" s="5">
        <v>220</v>
      </c>
      <c r="L70" s="5">
        <v>44</v>
      </c>
      <c r="M70" s="5">
        <v>36</v>
      </c>
      <c r="N70" s="5">
        <v>54</v>
      </c>
      <c r="O70" s="6">
        <f t="shared" si="1"/>
        <v>44.666666666666664</v>
      </c>
      <c r="P70" s="7">
        <f t="shared" ref="P70:P132" si="2">(O70/F70)*100</f>
        <v>19.336219336219333</v>
      </c>
      <c r="Q70" s="12"/>
    </row>
    <row r="71" spans="1:19" ht="29.25" x14ac:dyDescent="0.25">
      <c r="A71" s="5">
        <v>65</v>
      </c>
      <c r="B71" s="10" t="s">
        <v>18</v>
      </c>
      <c r="C71" s="11" t="s">
        <v>220</v>
      </c>
      <c r="D71" s="5">
        <v>1</v>
      </c>
      <c r="E71" s="5">
        <v>100</v>
      </c>
      <c r="F71" s="5">
        <v>145</v>
      </c>
      <c r="G71" s="4">
        <v>44903</v>
      </c>
      <c r="H71" s="5">
        <v>-4</v>
      </c>
      <c r="I71" s="5">
        <v>225</v>
      </c>
      <c r="J71" s="5">
        <v>227</v>
      </c>
      <c r="K71" s="5">
        <v>227</v>
      </c>
      <c r="L71" s="5">
        <v>168</v>
      </c>
      <c r="M71" s="5">
        <v>145</v>
      </c>
      <c r="N71" s="5">
        <v>202</v>
      </c>
      <c r="O71" s="6">
        <f t="shared" si="1"/>
        <v>171.66666666666666</v>
      </c>
      <c r="P71" s="7">
        <f t="shared" si="2"/>
        <v>118.39080459770115</v>
      </c>
      <c r="Q71" s="13"/>
      <c r="R71" s="1"/>
      <c r="S71" s="1"/>
    </row>
    <row r="72" spans="1:19" ht="45" x14ac:dyDescent="0.25">
      <c r="A72" s="5">
        <v>66</v>
      </c>
      <c r="B72" s="10" t="s">
        <v>17</v>
      </c>
      <c r="C72" s="11" t="s">
        <v>97</v>
      </c>
      <c r="D72" s="5">
        <v>2</v>
      </c>
      <c r="E72" s="5">
        <v>1000</v>
      </c>
      <c r="F72" s="5">
        <v>1445</v>
      </c>
      <c r="G72" s="4">
        <v>44903</v>
      </c>
      <c r="H72" s="5">
        <v>-4</v>
      </c>
      <c r="I72" s="5">
        <v>225</v>
      </c>
      <c r="J72" s="5">
        <v>230</v>
      </c>
      <c r="K72" s="5">
        <v>227</v>
      </c>
      <c r="L72" s="5">
        <v>785.5</v>
      </c>
      <c r="M72" s="5">
        <v>635</v>
      </c>
      <c r="N72" s="5">
        <v>722.5</v>
      </c>
      <c r="O72" s="6">
        <f t="shared" ref="O72:O134" si="3">SUM(L72:N72)/3</f>
        <v>714.33333333333337</v>
      </c>
      <c r="P72" s="7">
        <f t="shared" si="2"/>
        <v>49.434832756632069</v>
      </c>
      <c r="Q72" s="12"/>
    </row>
    <row r="73" spans="1:19" ht="60" x14ac:dyDescent="0.25">
      <c r="A73" s="5">
        <v>67</v>
      </c>
      <c r="B73" s="15" t="s">
        <v>18</v>
      </c>
      <c r="C73" s="11" t="s">
        <v>98</v>
      </c>
      <c r="D73" s="5">
        <v>1</v>
      </c>
      <c r="E73" s="5">
        <v>250</v>
      </c>
      <c r="F73" s="5">
        <v>361</v>
      </c>
      <c r="G73" s="4">
        <v>44903</v>
      </c>
      <c r="H73" s="5">
        <v>-4</v>
      </c>
      <c r="I73" s="5">
        <v>220</v>
      </c>
      <c r="J73" s="5">
        <v>223</v>
      </c>
      <c r="K73" s="5">
        <v>221</v>
      </c>
      <c r="L73" s="5">
        <v>215</v>
      </c>
      <c r="M73" s="5">
        <v>233</v>
      </c>
      <c r="N73" s="5">
        <v>244</v>
      </c>
      <c r="O73" s="6">
        <f t="shared" si="3"/>
        <v>230.66666666666666</v>
      </c>
      <c r="P73" s="7">
        <f t="shared" si="2"/>
        <v>63.896583564173589</v>
      </c>
      <c r="Q73" s="12"/>
    </row>
    <row r="74" spans="1:19" ht="45" x14ac:dyDescent="0.25">
      <c r="A74" s="5">
        <v>68</v>
      </c>
      <c r="B74" s="15" t="s">
        <v>18</v>
      </c>
      <c r="C74" s="11" t="s">
        <v>99</v>
      </c>
      <c r="D74" s="5">
        <v>1</v>
      </c>
      <c r="E74" s="5">
        <v>630</v>
      </c>
      <c r="F74" s="5">
        <v>910</v>
      </c>
      <c r="G74" s="4">
        <v>44903</v>
      </c>
      <c r="H74" s="5">
        <v>-4</v>
      </c>
      <c r="I74" s="5">
        <v>226</v>
      </c>
      <c r="J74" s="5">
        <v>221</v>
      </c>
      <c r="K74" s="5">
        <v>224</v>
      </c>
      <c r="L74" s="5">
        <v>499</v>
      </c>
      <c r="M74" s="5">
        <v>438</v>
      </c>
      <c r="N74" s="5">
        <v>495.5</v>
      </c>
      <c r="O74" s="6">
        <f t="shared" si="3"/>
        <v>477.5</v>
      </c>
      <c r="P74" s="7">
        <f t="shared" si="2"/>
        <v>52.472527472527474</v>
      </c>
      <c r="Q74" s="12"/>
    </row>
    <row r="75" spans="1:19" ht="45" x14ac:dyDescent="0.25">
      <c r="A75" s="5">
        <v>69</v>
      </c>
      <c r="B75" s="15" t="s">
        <v>214</v>
      </c>
      <c r="C75" s="11" t="s">
        <v>100</v>
      </c>
      <c r="D75" s="5">
        <v>2</v>
      </c>
      <c r="E75" s="5">
        <v>630</v>
      </c>
      <c r="F75" s="5">
        <v>910</v>
      </c>
      <c r="G75" s="4">
        <v>44904</v>
      </c>
      <c r="H75" s="5">
        <v>-1</v>
      </c>
      <c r="I75" s="5">
        <v>223</v>
      </c>
      <c r="J75" s="5">
        <v>220</v>
      </c>
      <c r="K75" s="5">
        <v>225</v>
      </c>
      <c r="L75" s="5">
        <v>420</v>
      </c>
      <c r="M75" s="5">
        <v>405</v>
      </c>
      <c r="N75" s="5">
        <v>439.5</v>
      </c>
      <c r="O75" s="6">
        <f t="shared" si="3"/>
        <v>421.5</v>
      </c>
      <c r="P75" s="7">
        <f t="shared" si="2"/>
        <v>46.318681318681321</v>
      </c>
      <c r="Q75" s="12"/>
    </row>
    <row r="76" spans="1:19" ht="45" x14ac:dyDescent="0.25">
      <c r="A76" s="5">
        <v>70</v>
      </c>
      <c r="B76" s="15" t="s">
        <v>17</v>
      </c>
      <c r="C76" s="11" t="s">
        <v>101</v>
      </c>
      <c r="D76" s="5">
        <v>1</v>
      </c>
      <c r="E76" s="5">
        <v>250</v>
      </c>
      <c r="F76" s="5">
        <v>361</v>
      </c>
      <c r="G76" s="4">
        <v>44904</v>
      </c>
      <c r="H76" s="5">
        <v>-1</v>
      </c>
      <c r="I76" s="5">
        <v>248</v>
      </c>
      <c r="J76" s="5">
        <v>251</v>
      </c>
      <c r="K76" s="5">
        <v>253</v>
      </c>
      <c r="L76" s="5">
        <v>28</v>
      </c>
      <c r="M76" s="5">
        <v>39.5</v>
      </c>
      <c r="N76" s="5">
        <v>29.8</v>
      </c>
      <c r="O76" s="6">
        <f t="shared" si="3"/>
        <v>32.43333333333333</v>
      </c>
      <c r="P76" s="7">
        <f t="shared" si="2"/>
        <v>8.9843028624192058</v>
      </c>
      <c r="Q76" s="12"/>
    </row>
    <row r="77" spans="1:19" ht="30" x14ac:dyDescent="0.25">
      <c r="A77" s="5">
        <v>71</v>
      </c>
      <c r="B77" s="15" t="s">
        <v>17</v>
      </c>
      <c r="C77" s="11" t="s">
        <v>102</v>
      </c>
      <c r="D77" s="5">
        <v>1</v>
      </c>
      <c r="E77" s="5">
        <v>400</v>
      </c>
      <c r="F77" s="5">
        <v>578</v>
      </c>
      <c r="G77" s="4">
        <v>44904</v>
      </c>
      <c r="H77" s="5">
        <v>-1</v>
      </c>
      <c r="I77" s="5">
        <v>225</v>
      </c>
      <c r="J77" s="5">
        <v>227</v>
      </c>
      <c r="K77" s="5">
        <v>227</v>
      </c>
      <c r="L77" s="5">
        <v>599</v>
      </c>
      <c r="M77" s="5">
        <v>630</v>
      </c>
      <c r="N77" s="5">
        <v>618</v>
      </c>
      <c r="O77" s="6">
        <f t="shared" si="3"/>
        <v>615.66666666666663</v>
      </c>
      <c r="P77" s="7">
        <f t="shared" si="2"/>
        <v>106.51672433679353</v>
      </c>
      <c r="Q77" s="12"/>
    </row>
    <row r="78" spans="1:19" ht="30" x14ac:dyDescent="0.25">
      <c r="A78" s="5">
        <v>72</v>
      </c>
      <c r="B78" s="15" t="s">
        <v>18</v>
      </c>
      <c r="C78" s="11" t="s">
        <v>103</v>
      </c>
      <c r="D78" s="5">
        <v>2</v>
      </c>
      <c r="E78" s="5">
        <v>400</v>
      </c>
      <c r="F78" s="5">
        <v>578</v>
      </c>
      <c r="G78" s="4">
        <v>44904</v>
      </c>
      <c r="H78" s="5">
        <v>-1</v>
      </c>
      <c r="I78" s="5">
        <v>225</v>
      </c>
      <c r="J78" s="5">
        <v>227</v>
      </c>
      <c r="K78" s="5">
        <v>229</v>
      </c>
      <c r="L78" s="5">
        <v>640</v>
      </c>
      <c r="M78" s="5">
        <v>580</v>
      </c>
      <c r="N78" s="5">
        <v>611.5</v>
      </c>
      <c r="O78" s="6">
        <f t="shared" si="3"/>
        <v>610.5</v>
      </c>
      <c r="P78" s="7">
        <f t="shared" si="2"/>
        <v>105.62283737024221</v>
      </c>
      <c r="Q78" s="12"/>
    </row>
    <row r="79" spans="1:19" ht="45" x14ac:dyDescent="0.25">
      <c r="A79" s="5">
        <v>73</v>
      </c>
      <c r="B79" s="15" t="s">
        <v>17</v>
      </c>
      <c r="C79" s="16" t="s">
        <v>104</v>
      </c>
      <c r="D79" s="5">
        <v>1</v>
      </c>
      <c r="E79" s="5">
        <v>250</v>
      </c>
      <c r="F79" s="5">
        <v>361</v>
      </c>
      <c r="G79" s="4">
        <v>44904</v>
      </c>
      <c r="H79" s="5">
        <v>-1</v>
      </c>
      <c r="I79" s="5">
        <v>228</v>
      </c>
      <c r="J79" s="5">
        <v>227</v>
      </c>
      <c r="K79" s="5">
        <v>227</v>
      </c>
      <c r="L79" s="5">
        <v>330</v>
      </c>
      <c r="M79" s="5">
        <v>360</v>
      </c>
      <c r="N79" s="5">
        <v>374</v>
      </c>
      <c r="O79" s="6">
        <f t="shared" si="3"/>
        <v>354.66666666666669</v>
      </c>
      <c r="P79" s="7">
        <f t="shared" si="2"/>
        <v>98.245614035087726</v>
      </c>
      <c r="Q79" s="12"/>
    </row>
    <row r="80" spans="1:19" ht="45" x14ac:dyDescent="0.25">
      <c r="A80" s="5">
        <v>74</v>
      </c>
      <c r="B80" s="15" t="s">
        <v>18</v>
      </c>
      <c r="C80" s="11" t="s">
        <v>105</v>
      </c>
      <c r="D80" s="5">
        <v>1</v>
      </c>
      <c r="E80" s="5">
        <v>250</v>
      </c>
      <c r="F80" s="5">
        <v>361</v>
      </c>
      <c r="G80" s="4">
        <v>44904</v>
      </c>
      <c r="H80" s="5">
        <v>-1</v>
      </c>
      <c r="I80" s="5">
        <v>231</v>
      </c>
      <c r="J80" s="5">
        <v>235</v>
      </c>
      <c r="K80" s="5">
        <v>235</v>
      </c>
      <c r="L80" s="5">
        <v>584.5</v>
      </c>
      <c r="M80" s="5">
        <v>670</v>
      </c>
      <c r="N80" s="5">
        <v>600.5</v>
      </c>
      <c r="O80" s="6">
        <f t="shared" si="3"/>
        <v>618.33333333333337</v>
      </c>
      <c r="P80" s="7">
        <f t="shared" si="2"/>
        <v>171.28347183748846</v>
      </c>
      <c r="Q80" s="13"/>
      <c r="R80" s="1"/>
      <c r="S80" s="1"/>
    </row>
    <row r="81" spans="1:21" ht="30" x14ac:dyDescent="0.25">
      <c r="A81" s="5">
        <v>75</v>
      </c>
      <c r="B81" s="15" t="s">
        <v>18</v>
      </c>
      <c r="C81" s="16" t="s">
        <v>106</v>
      </c>
      <c r="D81" s="5">
        <v>2</v>
      </c>
      <c r="E81" s="5">
        <v>400</v>
      </c>
      <c r="F81" s="5">
        <v>578</v>
      </c>
      <c r="G81" s="4">
        <v>44904</v>
      </c>
      <c r="H81" s="5">
        <v>-1</v>
      </c>
      <c r="I81" s="5">
        <v>220</v>
      </c>
      <c r="J81" s="5">
        <v>220</v>
      </c>
      <c r="K81" s="5">
        <v>220</v>
      </c>
      <c r="L81" s="5">
        <v>150</v>
      </c>
      <c r="M81" s="5">
        <v>140</v>
      </c>
      <c r="N81" s="5">
        <v>149</v>
      </c>
      <c r="O81" s="6">
        <f t="shared" si="3"/>
        <v>146.33333333333334</v>
      </c>
      <c r="P81" s="7">
        <f t="shared" si="2"/>
        <v>25.317185697808537</v>
      </c>
      <c r="Q81" s="12"/>
    </row>
    <row r="82" spans="1:21" ht="60" x14ac:dyDescent="0.25">
      <c r="A82" s="5">
        <v>76</v>
      </c>
      <c r="B82" s="15" t="s">
        <v>215</v>
      </c>
      <c r="C82" s="16" t="s">
        <v>107</v>
      </c>
      <c r="D82" s="5">
        <v>1</v>
      </c>
      <c r="E82" s="5">
        <v>250</v>
      </c>
      <c r="F82" s="5">
        <v>361</v>
      </c>
      <c r="G82" s="4">
        <v>44904</v>
      </c>
      <c r="H82" s="5">
        <v>-1</v>
      </c>
      <c r="I82" s="5">
        <v>232</v>
      </c>
      <c r="J82" s="5">
        <v>232</v>
      </c>
      <c r="K82" s="5">
        <v>230</v>
      </c>
      <c r="L82" s="5">
        <v>212</v>
      </c>
      <c r="M82" s="5">
        <v>201</v>
      </c>
      <c r="N82" s="5">
        <v>203</v>
      </c>
      <c r="O82" s="6">
        <f t="shared" si="3"/>
        <v>205.33333333333334</v>
      </c>
      <c r="P82" s="7">
        <f t="shared" si="2"/>
        <v>56.879039704524473</v>
      </c>
      <c r="Q82" s="13"/>
      <c r="R82" s="1"/>
      <c r="S82" s="1"/>
      <c r="U82" s="1"/>
    </row>
    <row r="83" spans="1:21" ht="60" x14ac:dyDescent="0.25">
      <c r="A83" s="5">
        <v>77</v>
      </c>
      <c r="B83" s="15" t="s">
        <v>17</v>
      </c>
      <c r="C83" s="16" t="s">
        <v>108</v>
      </c>
      <c r="D83" s="5">
        <v>2</v>
      </c>
      <c r="E83" s="5">
        <v>630</v>
      </c>
      <c r="F83" s="5">
        <v>910</v>
      </c>
      <c r="G83" s="4">
        <v>44904</v>
      </c>
      <c r="H83" s="5">
        <v>-1</v>
      </c>
      <c r="I83" s="5">
        <v>234</v>
      </c>
      <c r="J83" s="5">
        <v>238</v>
      </c>
      <c r="K83" s="5">
        <v>238</v>
      </c>
      <c r="L83" s="5">
        <v>440</v>
      </c>
      <c r="M83" s="5">
        <v>465</v>
      </c>
      <c r="N83" s="5">
        <v>428</v>
      </c>
      <c r="O83" s="6">
        <f t="shared" si="3"/>
        <v>444.33333333333331</v>
      </c>
      <c r="P83" s="7">
        <f t="shared" si="2"/>
        <v>48.827838827838825</v>
      </c>
      <c r="Q83" s="13"/>
      <c r="R83" s="1"/>
      <c r="S83" s="1"/>
    </row>
    <row r="84" spans="1:21" ht="45" x14ac:dyDescent="0.25">
      <c r="A84" s="5">
        <v>78</v>
      </c>
      <c r="B84" s="15" t="s">
        <v>18</v>
      </c>
      <c r="C84" s="16" t="s">
        <v>109</v>
      </c>
      <c r="D84" s="5">
        <v>1</v>
      </c>
      <c r="E84" s="5">
        <v>250</v>
      </c>
      <c r="F84" s="5">
        <v>361</v>
      </c>
      <c r="G84" s="4">
        <v>44904</v>
      </c>
      <c r="H84" s="5">
        <v>-1</v>
      </c>
      <c r="I84" s="5">
        <v>231</v>
      </c>
      <c r="J84" s="5">
        <v>234</v>
      </c>
      <c r="K84" s="5">
        <v>230</v>
      </c>
      <c r="L84" s="5">
        <v>120.5</v>
      </c>
      <c r="M84" s="5">
        <v>136.5</v>
      </c>
      <c r="N84" s="5">
        <v>112.8</v>
      </c>
      <c r="O84" s="6">
        <f t="shared" si="3"/>
        <v>123.26666666666667</v>
      </c>
      <c r="P84" s="7">
        <f t="shared" si="2"/>
        <v>34.145891043397967</v>
      </c>
      <c r="Q84" s="12"/>
    </row>
    <row r="85" spans="1:21" ht="45" x14ac:dyDescent="0.25">
      <c r="A85" s="5">
        <v>79</v>
      </c>
      <c r="B85" s="15" t="s">
        <v>18</v>
      </c>
      <c r="C85" s="16" t="s">
        <v>110</v>
      </c>
      <c r="D85" s="5">
        <v>1</v>
      </c>
      <c r="E85" s="5">
        <v>250</v>
      </c>
      <c r="F85" s="5">
        <v>361</v>
      </c>
      <c r="G85" s="4">
        <v>44904</v>
      </c>
      <c r="H85" s="5">
        <v>-1</v>
      </c>
      <c r="I85" s="5">
        <v>231</v>
      </c>
      <c r="J85" s="5">
        <v>234</v>
      </c>
      <c r="K85" s="5">
        <v>235</v>
      </c>
      <c r="L85" s="5">
        <v>118</v>
      </c>
      <c r="M85" s="5">
        <v>145</v>
      </c>
      <c r="N85" s="5">
        <v>130</v>
      </c>
      <c r="O85" s="6">
        <f t="shared" si="3"/>
        <v>131</v>
      </c>
      <c r="P85" s="7">
        <f t="shared" si="2"/>
        <v>36.288088642659275</v>
      </c>
      <c r="Q85" s="13"/>
      <c r="R85" s="1"/>
      <c r="S85" s="1"/>
    </row>
    <row r="86" spans="1:21" ht="45" x14ac:dyDescent="0.25">
      <c r="A86" s="5">
        <v>80</v>
      </c>
      <c r="B86" s="15" t="s">
        <v>18</v>
      </c>
      <c r="C86" s="11" t="s">
        <v>111</v>
      </c>
      <c r="D86" s="5">
        <v>2</v>
      </c>
      <c r="E86" s="5">
        <v>630</v>
      </c>
      <c r="F86" s="5">
        <v>910</v>
      </c>
      <c r="G86" s="4">
        <v>44904</v>
      </c>
      <c r="H86" s="5">
        <v>-1</v>
      </c>
      <c r="I86" s="5">
        <v>223</v>
      </c>
      <c r="J86" s="5">
        <v>223</v>
      </c>
      <c r="K86" s="5">
        <v>220</v>
      </c>
      <c r="L86" s="5">
        <v>598</v>
      </c>
      <c r="M86" s="5">
        <v>604</v>
      </c>
      <c r="N86" s="5">
        <v>601.5</v>
      </c>
      <c r="O86" s="6">
        <f t="shared" si="3"/>
        <v>601.16666666666663</v>
      </c>
      <c r="P86" s="7">
        <f t="shared" si="2"/>
        <v>66.062271062271066</v>
      </c>
      <c r="Q86" s="13"/>
      <c r="R86" s="1"/>
      <c r="S86" s="1"/>
    </row>
    <row r="87" spans="1:21" ht="60" x14ac:dyDescent="0.25">
      <c r="A87" s="5">
        <v>81</v>
      </c>
      <c r="B87" s="15" t="s">
        <v>18</v>
      </c>
      <c r="C87" s="11" t="s">
        <v>112</v>
      </c>
      <c r="D87" s="5">
        <v>1</v>
      </c>
      <c r="E87" s="5">
        <v>630</v>
      </c>
      <c r="F87" s="5">
        <v>910</v>
      </c>
      <c r="G87" s="4">
        <v>44904</v>
      </c>
      <c r="H87" s="5">
        <v>-1</v>
      </c>
      <c r="I87" s="5">
        <v>231</v>
      </c>
      <c r="J87" s="5">
        <v>232</v>
      </c>
      <c r="K87" s="5">
        <v>230</v>
      </c>
      <c r="L87" s="5">
        <v>520</v>
      </c>
      <c r="M87" s="5">
        <v>560</v>
      </c>
      <c r="N87" s="5">
        <v>480</v>
      </c>
      <c r="O87" s="6">
        <f t="shared" si="3"/>
        <v>520</v>
      </c>
      <c r="P87" s="7">
        <f t="shared" si="2"/>
        <v>57.142857142857139</v>
      </c>
      <c r="Q87" s="12"/>
    </row>
    <row r="88" spans="1:21" ht="60" x14ac:dyDescent="0.25">
      <c r="A88" s="5">
        <v>82</v>
      </c>
      <c r="B88" s="15" t="s">
        <v>18</v>
      </c>
      <c r="C88" s="11" t="s">
        <v>113</v>
      </c>
      <c r="D88" s="5">
        <v>2</v>
      </c>
      <c r="E88" s="5">
        <v>250</v>
      </c>
      <c r="F88" s="5">
        <v>361</v>
      </c>
      <c r="G88" s="4">
        <v>44904</v>
      </c>
      <c r="H88" s="5">
        <v>-1</v>
      </c>
      <c r="I88" s="5">
        <v>233</v>
      </c>
      <c r="J88" s="5">
        <v>231</v>
      </c>
      <c r="K88" s="5">
        <v>232</v>
      </c>
      <c r="L88" s="5">
        <v>282</v>
      </c>
      <c r="M88" s="5">
        <v>255</v>
      </c>
      <c r="N88" s="5">
        <v>265</v>
      </c>
      <c r="O88" s="6">
        <f t="shared" si="3"/>
        <v>267.33333333333331</v>
      </c>
      <c r="P88" s="7">
        <f t="shared" si="2"/>
        <v>74.053554939981524</v>
      </c>
      <c r="Q88" s="12"/>
    </row>
    <row r="89" spans="1:21" ht="45" x14ac:dyDescent="0.25">
      <c r="A89" s="5">
        <v>83</v>
      </c>
      <c r="B89" s="10" t="s">
        <v>18</v>
      </c>
      <c r="C89" s="11" t="s">
        <v>114</v>
      </c>
      <c r="D89" s="5">
        <v>1</v>
      </c>
      <c r="E89" s="5">
        <v>250</v>
      </c>
      <c r="F89" s="5">
        <v>361</v>
      </c>
      <c r="G89" s="4">
        <v>44904</v>
      </c>
      <c r="H89" s="5">
        <v>-1</v>
      </c>
      <c r="I89" s="5">
        <v>228</v>
      </c>
      <c r="J89" s="5">
        <v>227</v>
      </c>
      <c r="K89" s="5">
        <v>227</v>
      </c>
      <c r="L89" s="5">
        <v>38</v>
      </c>
      <c r="M89" s="5">
        <v>44</v>
      </c>
      <c r="N89" s="5">
        <v>41</v>
      </c>
      <c r="O89" s="6">
        <f t="shared" si="3"/>
        <v>41</v>
      </c>
      <c r="P89" s="7">
        <f t="shared" si="2"/>
        <v>11.357340720221606</v>
      </c>
      <c r="Q89" s="13"/>
      <c r="R89" s="1"/>
      <c r="S89" s="1"/>
    </row>
    <row r="90" spans="1:21" ht="45" x14ac:dyDescent="0.25">
      <c r="A90" s="5">
        <v>84</v>
      </c>
      <c r="B90" s="10" t="s">
        <v>18</v>
      </c>
      <c r="C90" s="16" t="s">
        <v>115</v>
      </c>
      <c r="D90" s="5">
        <v>1</v>
      </c>
      <c r="E90" s="5">
        <v>630</v>
      </c>
      <c r="F90" s="5">
        <v>910</v>
      </c>
      <c r="G90" s="4">
        <v>44904</v>
      </c>
      <c r="H90" s="5">
        <v>-1</v>
      </c>
      <c r="I90" s="5">
        <v>220</v>
      </c>
      <c r="J90" s="5">
        <v>220</v>
      </c>
      <c r="K90" s="5">
        <v>220</v>
      </c>
      <c r="L90" s="5">
        <v>330</v>
      </c>
      <c r="M90" s="5">
        <v>345</v>
      </c>
      <c r="N90" s="5">
        <v>329.5</v>
      </c>
      <c r="O90" s="6">
        <f t="shared" si="3"/>
        <v>334.83333333333331</v>
      </c>
      <c r="P90" s="7">
        <f t="shared" si="2"/>
        <v>36.794871794871788</v>
      </c>
      <c r="Q90" s="12"/>
    </row>
    <row r="91" spans="1:21" ht="45" x14ac:dyDescent="0.25">
      <c r="A91" s="5">
        <v>85</v>
      </c>
      <c r="B91" s="10" t="s">
        <v>18</v>
      </c>
      <c r="C91" s="16" t="s">
        <v>116</v>
      </c>
      <c r="D91" s="5">
        <v>1</v>
      </c>
      <c r="E91" s="5">
        <v>400</v>
      </c>
      <c r="F91" s="5">
        <v>578</v>
      </c>
      <c r="G91" s="4">
        <v>44904</v>
      </c>
      <c r="H91" s="5">
        <v>-1</v>
      </c>
      <c r="I91" s="5">
        <v>215</v>
      </c>
      <c r="J91" s="5">
        <v>215</v>
      </c>
      <c r="K91" s="5">
        <v>215</v>
      </c>
      <c r="L91" s="5">
        <v>205</v>
      </c>
      <c r="M91" s="5">
        <v>225</v>
      </c>
      <c r="N91" s="5">
        <v>215</v>
      </c>
      <c r="O91" s="6">
        <f t="shared" si="3"/>
        <v>215</v>
      </c>
      <c r="P91" s="7">
        <f t="shared" si="2"/>
        <v>37.197231833910031</v>
      </c>
      <c r="Q91" s="12"/>
    </row>
    <row r="92" spans="1:21" ht="60" x14ac:dyDescent="0.25">
      <c r="A92" s="5">
        <v>86</v>
      </c>
      <c r="B92" s="10" t="s">
        <v>17</v>
      </c>
      <c r="C92" s="16" t="s">
        <v>117</v>
      </c>
      <c r="D92" s="5">
        <v>1</v>
      </c>
      <c r="E92" s="5">
        <v>400</v>
      </c>
      <c r="F92" s="5">
        <v>578</v>
      </c>
      <c r="G92" s="4">
        <v>44904</v>
      </c>
      <c r="H92" s="5">
        <v>-1</v>
      </c>
      <c r="I92" s="5">
        <v>224</v>
      </c>
      <c r="J92" s="5">
        <v>224</v>
      </c>
      <c r="K92" s="5">
        <v>226</v>
      </c>
      <c r="L92" s="5">
        <v>211</v>
      </c>
      <c r="M92" s="5">
        <v>198</v>
      </c>
      <c r="N92" s="5">
        <v>205</v>
      </c>
      <c r="O92" s="6">
        <f t="shared" si="3"/>
        <v>204.66666666666666</v>
      </c>
      <c r="P92" s="7">
        <f t="shared" si="2"/>
        <v>35.409457900807375</v>
      </c>
      <c r="Q92" s="13"/>
      <c r="R92" s="1"/>
      <c r="S92" s="1"/>
      <c r="U92" s="1"/>
    </row>
    <row r="93" spans="1:21" ht="60" x14ac:dyDescent="0.25">
      <c r="A93" s="5">
        <v>87</v>
      </c>
      <c r="B93" s="15" t="s">
        <v>18</v>
      </c>
      <c r="C93" s="16" t="s">
        <v>118</v>
      </c>
      <c r="D93" s="5">
        <v>1</v>
      </c>
      <c r="E93" s="5">
        <v>400</v>
      </c>
      <c r="F93" s="5">
        <v>578</v>
      </c>
      <c r="G93" s="4">
        <v>44904</v>
      </c>
      <c r="H93" s="5">
        <v>-1</v>
      </c>
      <c r="I93" s="5">
        <v>232</v>
      </c>
      <c r="J93" s="5">
        <v>232</v>
      </c>
      <c r="K93" s="5">
        <v>230</v>
      </c>
      <c r="L93" s="5">
        <v>110</v>
      </c>
      <c r="M93" s="5">
        <v>120</v>
      </c>
      <c r="N93" s="5">
        <v>198</v>
      </c>
      <c r="O93" s="6">
        <f t="shared" si="3"/>
        <v>142.66666666666666</v>
      </c>
      <c r="P93" s="7">
        <f t="shared" si="2"/>
        <v>24.682814302191463</v>
      </c>
      <c r="Q93" s="13"/>
      <c r="R93" s="1"/>
      <c r="S93" s="1"/>
      <c r="U93" s="1"/>
    </row>
    <row r="94" spans="1:21" ht="60" x14ac:dyDescent="0.25">
      <c r="A94" s="5">
        <v>88</v>
      </c>
      <c r="B94" s="15" t="s">
        <v>18</v>
      </c>
      <c r="C94" s="16" t="s">
        <v>119</v>
      </c>
      <c r="D94" s="5">
        <v>1</v>
      </c>
      <c r="E94" s="5">
        <v>250</v>
      </c>
      <c r="F94" s="5">
        <v>361</v>
      </c>
      <c r="G94" s="4">
        <v>44904</v>
      </c>
      <c r="H94" s="5">
        <v>-1</v>
      </c>
      <c r="I94" s="5">
        <v>235</v>
      </c>
      <c r="J94" s="5">
        <v>234</v>
      </c>
      <c r="K94" s="5">
        <v>231</v>
      </c>
      <c r="L94" s="5">
        <v>128.30000000000001</v>
      </c>
      <c r="M94" s="5">
        <v>188.2</v>
      </c>
      <c r="N94" s="5">
        <v>149.19999999999999</v>
      </c>
      <c r="O94" s="6">
        <f t="shared" si="3"/>
        <v>155.23333333333332</v>
      </c>
      <c r="P94" s="7">
        <f t="shared" si="2"/>
        <v>43.000923361034161</v>
      </c>
      <c r="Q94" s="13"/>
      <c r="R94" s="1"/>
      <c r="S94" s="1"/>
    </row>
    <row r="95" spans="1:21" ht="60" x14ac:dyDescent="0.25">
      <c r="A95" s="5">
        <v>89</v>
      </c>
      <c r="B95" s="15" t="s">
        <v>214</v>
      </c>
      <c r="C95" s="16" t="s">
        <v>120</v>
      </c>
      <c r="D95" s="5">
        <v>1</v>
      </c>
      <c r="E95" s="5">
        <v>250</v>
      </c>
      <c r="F95" s="5">
        <v>361</v>
      </c>
      <c r="G95" s="4">
        <v>44907</v>
      </c>
      <c r="H95" s="5">
        <v>0</v>
      </c>
      <c r="I95" s="5">
        <v>231</v>
      </c>
      <c r="J95" s="5">
        <v>232</v>
      </c>
      <c r="K95" s="5">
        <v>230</v>
      </c>
      <c r="L95" s="5">
        <v>175</v>
      </c>
      <c r="M95" s="5">
        <v>202</v>
      </c>
      <c r="N95" s="5">
        <v>184</v>
      </c>
      <c r="O95" s="6">
        <f t="shared" si="3"/>
        <v>187</v>
      </c>
      <c r="P95" s="7">
        <f t="shared" si="2"/>
        <v>51.800554016620502</v>
      </c>
      <c r="Q95" s="13"/>
      <c r="R95" s="1"/>
      <c r="S95" s="1"/>
    </row>
    <row r="96" spans="1:21" ht="45" x14ac:dyDescent="0.25">
      <c r="A96" s="5">
        <v>90</v>
      </c>
      <c r="B96" s="15" t="s">
        <v>18</v>
      </c>
      <c r="C96" s="11" t="s">
        <v>121</v>
      </c>
      <c r="D96" s="5">
        <v>1</v>
      </c>
      <c r="E96" s="5">
        <v>250</v>
      </c>
      <c r="F96" s="5">
        <v>361</v>
      </c>
      <c r="G96" s="4">
        <v>44907</v>
      </c>
      <c r="H96" s="5">
        <v>0</v>
      </c>
      <c r="I96" s="5">
        <v>235</v>
      </c>
      <c r="J96" s="5">
        <v>236</v>
      </c>
      <c r="K96" s="5">
        <v>233</v>
      </c>
      <c r="L96" s="5">
        <v>142</v>
      </c>
      <c r="M96" s="5">
        <v>154</v>
      </c>
      <c r="N96" s="5">
        <v>136</v>
      </c>
      <c r="O96" s="6">
        <f t="shared" si="3"/>
        <v>144</v>
      </c>
      <c r="P96" s="7">
        <f t="shared" si="2"/>
        <v>39.88919667590028</v>
      </c>
      <c r="Q96" s="12"/>
    </row>
    <row r="97" spans="1:17" ht="75" x14ac:dyDescent="0.25">
      <c r="A97" s="5">
        <v>91</v>
      </c>
      <c r="B97" s="15" t="s">
        <v>18</v>
      </c>
      <c r="C97" s="16" t="s">
        <v>122</v>
      </c>
      <c r="D97" s="5">
        <v>1</v>
      </c>
      <c r="E97" s="5">
        <v>250</v>
      </c>
      <c r="F97" s="5">
        <v>361</v>
      </c>
      <c r="G97" s="4">
        <v>44907</v>
      </c>
      <c r="H97" s="5">
        <v>0</v>
      </c>
      <c r="I97" s="5">
        <v>230</v>
      </c>
      <c r="J97" s="5">
        <v>233</v>
      </c>
      <c r="K97" s="5">
        <v>231</v>
      </c>
      <c r="L97" s="5">
        <v>225</v>
      </c>
      <c r="M97" s="5">
        <v>244</v>
      </c>
      <c r="N97" s="5">
        <v>236</v>
      </c>
      <c r="O97" s="6">
        <f t="shared" si="3"/>
        <v>235</v>
      </c>
      <c r="P97" s="7">
        <f t="shared" si="2"/>
        <v>65.096952908587255</v>
      </c>
      <c r="Q97" s="12"/>
    </row>
    <row r="98" spans="1:17" ht="45" x14ac:dyDescent="0.25">
      <c r="A98" s="5">
        <v>92</v>
      </c>
      <c r="B98" s="15" t="s">
        <v>17</v>
      </c>
      <c r="C98" s="16" t="s">
        <v>123</v>
      </c>
      <c r="D98" s="5">
        <v>1</v>
      </c>
      <c r="E98" s="5">
        <v>160</v>
      </c>
      <c r="F98" s="5">
        <v>231</v>
      </c>
      <c r="G98" s="4">
        <v>44907</v>
      </c>
      <c r="H98" s="5">
        <v>0</v>
      </c>
      <c r="I98" s="5">
        <v>225</v>
      </c>
      <c r="J98" s="5">
        <v>221</v>
      </c>
      <c r="K98" s="5">
        <v>227</v>
      </c>
      <c r="L98" s="5">
        <v>54.2</v>
      </c>
      <c r="M98" s="5" t="s">
        <v>26</v>
      </c>
      <c r="N98" s="5" t="s">
        <v>27</v>
      </c>
      <c r="O98" s="6">
        <f t="shared" si="3"/>
        <v>18.066666666666666</v>
      </c>
      <c r="P98" s="7">
        <f t="shared" si="2"/>
        <v>7.8210678210678202</v>
      </c>
      <c r="Q98" s="12"/>
    </row>
    <row r="99" spans="1:17" ht="45" x14ac:dyDescent="0.25">
      <c r="A99" s="5">
        <v>93</v>
      </c>
      <c r="B99" s="15" t="s">
        <v>17</v>
      </c>
      <c r="C99" s="16" t="s">
        <v>124</v>
      </c>
      <c r="D99" s="5">
        <v>1</v>
      </c>
      <c r="E99" s="5">
        <v>250</v>
      </c>
      <c r="F99" s="5">
        <v>361</v>
      </c>
      <c r="G99" s="4">
        <v>44907</v>
      </c>
      <c r="H99" s="5">
        <v>0</v>
      </c>
      <c r="I99" s="5">
        <v>230</v>
      </c>
      <c r="J99" s="5">
        <v>230</v>
      </c>
      <c r="K99" s="5">
        <v>230</v>
      </c>
      <c r="L99" s="5">
        <v>120</v>
      </c>
      <c r="M99" s="5">
        <v>133</v>
      </c>
      <c r="N99" s="5">
        <v>125</v>
      </c>
      <c r="O99" s="6">
        <f t="shared" si="3"/>
        <v>126</v>
      </c>
      <c r="P99" s="7">
        <f t="shared" si="2"/>
        <v>34.903047091412745</v>
      </c>
      <c r="Q99" s="12"/>
    </row>
    <row r="100" spans="1:17" ht="45" x14ac:dyDescent="0.25">
      <c r="A100" s="5">
        <v>94</v>
      </c>
      <c r="B100" s="15" t="s">
        <v>17</v>
      </c>
      <c r="C100" s="16" t="s">
        <v>125</v>
      </c>
      <c r="D100" s="5">
        <v>1</v>
      </c>
      <c r="E100" s="5">
        <v>400</v>
      </c>
      <c r="F100" s="5">
        <v>578</v>
      </c>
      <c r="G100" s="4">
        <v>44907</v>
      </c>
      <c r="H100" s="5">
        <v>0</v>
      </c>
      <c r="I100" s="5">
        <v>230</v>
      </c>
      <c r="J100" s="5">
        <v>232</v>
      </c>
      <c r="K100" s="5">
        <v>230</v>
      </c>
      <c r="L100" s="5">
        <v>98</v>
      </c>
      <c r="M100" s="5">
        <v>99</v>
      </c>
      <c r="N100" s="5">
        <v>102</v>
      </c>
      <c r="O100" s="6">
        <f t="shared" si="3"/>
        <v>99.666666666666671</v>
      </c>
      <c r="P100" s="7">
        <f t="shared" si="2"/>
        <v>17.243367935409459</v>
      </c>
      <c r="Q100" s="12"/>
    </row>
    <row r="101" spans="1:17" ht="45" x14ac:dyDescent="0.25">
      <c r="A101" s="5">
        <v>95</v>
      </c>
      <c r="B101" s="15" t="s">
        <v>17</v>
      </c>
      <c r="C101" s="16" t="s">
        <v>126</v>
      </c>
      <c r="D101" s="5">
        <v>1</v>
      </c>
      <c r="E101" s="5">
        <v>400</v>
      </c>
      <c r="F101" s="5">
        <v>578</v>
      </c>
      <c r="G101" s="4">
        <v>44907</v>
      </c>
      <c r="H101" s="5">
        <v>0</v>
      </c>
      <c r="I101" s="5">
        <v>225</v>
      </c>
      <c r="J101" s="5">
        <v>228</v>
      </c>
      <c r="K101" s="5">
        <v>225</v>
      </c>
      <c r="L101" s="5">
        <v>95</v>
      </c>
      <c r="M101" s="5">
        <v>104</v>
      </c>
      <c r="N101" s="5">
        <v>101.5</v>
      </c>
      <c r="O101" s="6">
        <f t="shared" si="3"/>
        <v>100.16666666666667</v>
      </c>
      <c r="P101" s="7">
        <f t="shared" si="2"/>
        <v>17.329873125720876</v>
      </c>
      <c r="Q101" s="12"/>
    </row>
    <row r="102" spans="1:17" ht="45" x14ac:dyDescent="0.25">
      <c r="A102" s="5">
        <v>96</v>
      </c>
      <c r="B102" s="15" t="s">
        <v>17</v>
      </c>
      <c r="C102" s="16" t="s">
        <v>127</v>
      </c>
      <c r="D102" s="5">
        <v>2</v>
      </c>
      <c r="E102" s="5">
        <v>400</v>
      </c>
      <c r="F102" s="5">
        <v>578</v>
      </c>
      <c r="G102" s="4">
        <v>44907</v>
      </c>
      <c r="H102" s="5">
        <v>0</v>
      </c>
      <c r="I102" s="5">
        <v>228</v>
      </c>
      <c r="J102" s="5">
        <v>226</v>
      </c>
      <c r="K102" s="5">
        <v>227</v>
      </c>
      <c r="L102" s="5">
        <v>98</v>
      </c>
      <c r="M102" s="5">
        <v>100.5</v>
      </c>
      <c r="N102" s="5">
        <v>110</v>
      </c>
      <c r="O102" s="6">
        <f t="shared" si="3"/>
        <v>102.83333333333333</v>
      </c>
      <c r="P102" s="7">
        <f t="shared" si="2"/>
        <v>17.791234140715108</v>
      </c>
      <c r="Q102" s="12"/>
    </row>
    <row r="103" spans="1:17" ht="45" x14ac:dyDescent="0.25">
      <c r="A103" s="5">
        <v>97</v>
      </c>
      <c r="B103" s="15" t="s">
        <v>17</v>
      </c>
      <c r="C103" s="16" t="s">
        <v>128</v>
      </c>
      <c r="D103" s="5">
        <v>1</v>
      </c>
      <c r="E103" s="5">
        <v>400</v>
      </c>
      <c r="F103" s="5">
        <v>578</v>
      </c>
      <c r="G103" s="4">
        <v>44907</v>
      </c>
      <c r="H103" s="5">
        <v>0</v>
      </c>
      <c r="I103" s="5">
        <v>233</v>
      </c>
      <c r="J103" s="5">
        <v>231</v>
      </c>
      <c r="K103" s="5">
        <v>233</v>
      </c>
      <c r="L103" s="5">
        <v>112</v>
      </c>
      <c r="M103" s="5">
        <v>120</v>
      </c>
      <c r="N103" s="5">
        <v>123</v>
      </c>
      <c r="O103" s="6">
        <f t="shared" si="3"/>
        <v>118.33333333333333</v>
      </c>
      <c r="P103" s="7">
        <f t="shared" si="2"/>
        <v>20.472895040369089</v>
      </c>
      <c r="Q103" s="12"/>
    </row>
    <row r="104" spans="1:17" ht="45" x14ac:dyDescent="0.25">
      <c r="A104" s="5">
        <v>98</v>
      </c>
      <c r="B104" s="15" t="s">
        <v>214</v>
      </c>
      <c r="C104" s="16" t="s">
        <v>33</v>
      </c>
      <c r="D104" s="5">
        <v>1</v>
      </c>
      <c r="E104" s="5">
        <v>250</v>
      </c>
      <c r="F104" s="5">
        <v>361</v>
      </c>
      <c r="G104" s="4">
        <v>44907</v>
      </c>
      <c r="H104" s="5">
        <v>0</v>
      </c>
      <c r="I104" s="5">
        <v>230</v>
      </c>
      <c r="J104" s="5">
        <v>234</v>
      </c>
      <c r="K104" s="5">
        <v>231</v>
      </c>
      <c r="L104" s="5">
        <v>140</v>
      </c>
      <c r="M104" s="5">
        <v>133</v>
      </c>
      <c r="N104" s="5">
        <v>139</v>
      </c>
      <c r="O104" s="6">
        <f t="shared" si="3"/>
        <v>137.33333333333334</v>
      </c>
      <c r="P104" s="7">
        <f t="shared" si="2"/>
        <v>38.042474607571563</v>
      </c>
      <c r="Q104" s="12"/>
    </row>
    <row r="105" spans="1:17" ht="30" x14ac:dyDescent="0.25">
      <c r="A105" s="5">
        <v>99</v>
      </c>
      <c r="B105" s="15" t="s">
        <v>17</v>
      </c>
      <c r="C105" s="11" t="s">
        <v>34</v>
      </c>
      <c r="D105" s="5">
        <v>1</v>
      </c>
      <c r="E105" s="5">
        <v>250</v>
      </c>
      <c r="F105" s="5">
        <v>361</v>
      </c>
      <c r="G105" s="4">
        <v>44907</v>
      </c>
      <c r="H105" s="5">
        <v>0</v>
      </c>
      <c r="I105" s="5">
        <v>235</v>
      </c>
      <c r="J105" s="5">
        <v>234</v>
      </c>
      <c r="K105" s="5">
        <v>235</v>
      </c>
      <c r="L105" s="5">
        <v>270</v>
      </c>
      <c r="M105" s="5">
        <v>236</v>
      </c>
      <c r="N105" s="5">
        <v>254</v>
      </c>
      <c r="O105" s="6">
        <f t="shared" si="3"/>
        <v>253.33333333333334</v>
      </c>
      <c r="P105" s="7">
        <f t="shared" si="2"/>
        <v>70.175438596491233</v>
      </c>
      <c r="Q105" s="12"/>
    </row>
    <row r="106" spans="1:17" ht="60" x14ac:dyDescent="0.25">
      <c r="A106" s="5">
        <v>100</v>
      </c>
      <c r="B106" s="15" t="s">
        <v>18</v>
      </c>
      <c r="C106" s="11" t="s">
        <v>129</v>
      </c>
      <c r="D106" s="5">
        <v>2</v>
      </c>
      <c r="E106" s="5">
        <v>250</v>
      </c>
      <c r="F106" s="5">
        <v>361</v>
      </c>
      <c r="G106" s="4">
        <v>44907</v>
      </c>
      <c r="H106" s="5">
        <v>0</v>
      </c>
      <c r="I106" s="5">
        <v>234</v>
      </c>
      <c r="J106" s="5">
        <v>235</v>
      </c>
      <c r="K106" s="5">
        <v>233</v>
      </c>
      <c r="L106" s="5">
        <v>256</v>
      </c>
      <c r="M106" s="5">
        <v>269</v>
      </c>
      <c r="N106" s="5">
        <v>280</v>
      </c>
      <c r="O106" s="6">
        <f t="shared" si="3"/>
        <v>268.33333333333331</v>
      </c>
      <c r="P106" s="7">
        <f t="shared" si="2"/>
        <v>74.330563250230824</v>
      </c>
      <c r="Q106" s="12"/>
    </row>
    <row r="107" spans="1:17" ht="60" x14ac:dyDescent="0.25">
      <c r="A107" s="5">
        <v>101</v>
      </c>
      <c r="B107" s="15" t="s">
        <v>18</v>
      </c>
      <c r="C107" s="16" t="s">
        <v>130</v>
      </c>
      <c r="D107" s="5">
        <v>3</v>
      </c>
      <c r="E107" s="5">
        <v>400</v>
      </c>
      <c r="F107" s="5">
        <v>578</v>
      </c>
      <c r="G107" s="4">
        <v>44907</v>
      </c>
      <c r="H107" s="5">
        <v>0</v>
      </c>
      <c r="I107" s="5">
        <v>230</v>
      </c>
      <c r="J107" s="5">
        <v>230</v>
      </c>
      <c r="K107" s="5">
        <v>233</v>
      </c>
      <c r="L107" s="5">
        <v>299</v>
      </c>
      <c r="M107" s="5">
        <v>294</v>
      </c>
      <c r="N107" s="5">
        <v>290.5</v>
      </c>
      <c r="O107" s="6">
        <f t="shared" si="3"/>
        <v>294.5</v>
      </c>
      <c r="P107" s="7">
        <f t="shared" si="2"/>
        <v>50.951557093425606</v>
      </c>
      <c r="Q107" s="12"/>
    </row>
    <row r="108" spans="1:17" ht="45" x14ac:dyDescent="0.25">
      <c r="A108" s="5">
        <v>102</v>
      </c>
      <c r="B108" s="15" t="s">
        <v>18</v>
      </c>
      <c r="C108" s="16" t="s">
        <v>131</v>
      </c>
      <c r="D108" s="5">
        <v>1</v>
      </c>
      <c r="E108" s="5">
        <v>250</v>
      </c>
      <c r="F108" s="5">
        <v>361</v>
      </c>
      <c r="G108" s="4">
        <v>44907</v>
      </c>
      <c r="H108" s="5">
        <v>0</v>
      </c>
      <c r="I108" s="5">
        <v>233</v>
      </c>
      <c r="J108" s="5">
        <v>232</v>
      </c>
      <c r="K108" s="5">
        <v>233</v>
      </c>
      <c r="L108" s="5">
        <v>180</v>
      </c>
      <c r="M108" s="5">
        <v>185</v>
      </c>
      <c r="N108" s="5">
        <v>175</v>
      </c>
      <c r="O108" s="6">
        <f t="shared" si="3"/>
        <v>180</v>
      </c>
      <c r="P108" s="7">
        <f t="shared" si="2"/>
        <v>49.86149584487535</v>
      </c>
      <c r="Q108" s="12"/>
    </row>
    <row r="109" spans="1:17" ht="45" x14ac:dyDescent="0.25">
      <c r="A109" s="5">
        <v>103</v>
      </c>
      <c r="B109" s="15" t="s">
        <v>18</v>
      </c>
      <c r="C109" s="16" t="s">
        <v>132</v>
      </c>
      <c r="D109" s="5">
        <v>1</v>
      </c>
      <c r="E109" s="5">
        <v>250</v>
      </c>
      <c r="F109" s="5">
        <v>361</v>
      </c>
      <c r="G109" s="4">
        <v>44907</v>
      </c>
      <c r="H109" s="5">
        <v>0</v>
      </c>
      <c r="I109" s="5">
        <v>234</v>
      </c>
      <c r="J109" s="5">
        <v>233</v>
      </c>
      <c r="K109" s="5">
        <v>231</v>
      </c>
      <c r="L109" s="5">
        <v>140</v>
      </c>
      <c r="M109" s="5">
        <v>150</v>
      </c>
      <c r="N109" s="5">
        <v>160</v>
      </c>
      <c r="O109" s="6">
        <f t="shared" si="3"/>
        <v>150</v>
      </c>
      <c r="P109" s="7">
        <f t="shared" si="2"/>
        <v>41.551246537396118</v>
      </c>
      <c r="Q109" s="12"/>
    </row>
    <row r="110" spans="1:17" ht="60" x14ac:dyDescent="0.25">
      <c r="A110" s="5">
        <v>104</v>
      </c>
      <c r="B110" s="15" t="s">
        <v>18</v>
      </c>
      <c r="C110" s="16" t="s">
        <v>133</v>
      </c>
      <c r="D110" s="5">
        <v>1</v>
      </c>
      <c r="E110" s="5">
        <v>250</v>
      </c>
      <c r="F110" s="5">
        <v>361</v>
      </c>
      <c r="G110" s="4">
        <v>44907</v>
      </c>
      <c r="H110" s="5">
        <v>0</v>
      </c>
      <c r="I110" s="5">
        <v>225</v>
      </c>
      <c r="J110" s="5">
        <v>228</v>
      </c>
      <c r="K110" s="5">
        <v>230</v>
      </c>
      <c r="L110" s="5">
        <v>255</v>
      </c>
      <c r="M110" s="5">
        <v>236</v>
      </c>
      <c r="N110" s="5">
        <v>245</v>
      </c>
      <c r="O110" s="6">
        <f t="shared" si="3"/>
        <v>245.33333333333334</v>
      </c>
      <c r="P110" s="7">
        <f t="shared" si="2"/>
        <v>67.959372114496773</v>
      </c>
      <c r="Q110" s="12"/>
    </row>
    <row r="111" spans="1:17" ht="75" x14ac:dyDescent="0.25">
      <c r="A111" s="5">
        <v>105</v>
      </c>
      <c r="B111" s="15" t="s">
        <v>18</v>
      </c>
      <c r="C111" s="16" t="s">
        <v>134</v>
      </c>
      <c r="D111" s="5">
        <v>1</v>
      </c>
      <c r="E111" s="5">
        <v>630</v>
      </c>
      <c r="F111" s="5">
        <v>910</v>
      </c>
      <c r="G111" s="4">
        <v>44907</v>
      </c>
      <c r="H111" s="5">
        <v>0</v>
      </c>
      <c r="I111" s="5">
        <v>228</v>
      </c>
      <c r="J111" s="5">
        <v>225</v>
      </c>
      <c r="K111" s="5">
        <v>225</v>
      </c>
      <c r="L111" s="5">
        <v>270</v>
      </c>
      <c r="M111" s="5">
        <v>275</v>
      </c>
      <c r="N111" s="5">
        <v>259</v>
      </c>
      <c r="O111" s="6">
        <f t="shared" si="3"/>
        <v>268</v>
      </c>
      <c r="P111" s="7">
        <f t="shared" si="2"/>
        <v>29.450549450549453</v>
      </c>
      <c r="Q111" s="12"/>
    </row>
    <row r="112" spans="1:17" ht="30" x14ac:dyDescent="0.25">
      <c r="A112" s="5">
        <v>106</v>
      </c>
      <c r="B112" s="15" t="s">
        <v>18</v>
      </c>
      <c r="C112" s="11" t="s">
        <v>135</v>
      </c>
      <c r="D112" s="5">
        <v>1</v>
      </c>
      <c r="E112" s="5">
        <v>630</v>
      </c>
      <c r="F112" s="5">
        <v>910</v>
      </c>
      <c r="G112" s="4">
        <v>44907</v>
      </c>
      <c r="H112" s="5">
        <v>0</v>
      </c>
      <c r="I112" s="5">
        <v>230</v>
      </c>
      <c r="J112" s="5">
        <v>228</v>
      </c>
      <c r="K112" s="5">
        <v>231</v>
      </c>
      <c r="L112" s="5">
        <v>255</v>
      </c>
      <c r="M112" s="5">
        <v>268</v>
      </c>
      <c r="N112" s="5">
        <v>245.5</v>
      </c>
      <c r="O112" s="6">
        <f t="shared" si="3"/>
        <v>256.16666666666669</v>
      </c>
      <c r="P112" s="7">
        <f t="shared" si="2"/>
        <v>28.15018315018315</v>
      </c>
      <c r="Q112" s="12"/>
    </row>
    <row r="113" spans="1:17" ht="45" x14ac:dyDescent="0.25">
      <c r="A113" s="5">
        <v>107</v>
      </c>
      <c r="B113" s="15" t="s">
        <v>18</v>
      </c>
      <c r="C113" s="11" t="s">
        <v>136</v>
      </c>
      <c r="D113" s="5">
        <v>1</v>
      </c>
      <c r="E113" s="5">
        <v>250</v>
      </c>
      <c r="F113" s="5">
        <v>361</v>
      </c>
      <c r="G113" s="4">
        <v>44907</v>
      </c>
      <c r="H113" s="5">
        <v>0</v>
      </c>
      <c r="I113" s="5">
        <v>233</v>
      </c>
      <c r="J113" s="5">
        <v>230</v>
      </c>
      <c r="K113" s="5">
        <v>231</v>
      </c>
      <c r="L113" s="5">
        <v>165</v>
      </c>
      <c r="M113" s="5">
        <v>180</v>
      </c>
      <c r="N113" s="5">
        <v>190</v>
      </c>
      <c r="O113" s="6">
        <f t="shared" si="3"/>
        <v>178.33333333333334</v>
      </c>
      <c r="P113" s="7">
        <f t="shared" si="2"/>
        <v>49.399815327793171</v>
      </c>
      <c r="Q113" s="12"/>
    </row>
    <row r="114" spans="1:17" ht="60" x14ac:dyDescent="0.25">
      <c r="A114" s="5">
        <v>108</v>
      </c>
      <c r="B114" s="15" t="s">
        <v>18</v>
      </c>
      <c r="C114" s="16" t="s">
        <v>137</v>
      </c>
      <c r="D114" s="5">
        <v>1</v>
      </c>
      <c r="E114" s="5">
        <v>400</v>
      </c>
      <c r="F114" s="5">
        <v>578</v>
      </c>
      <c r="G114" s="4">
        <v>44907</v>
      </c>
      <c r="H114" s="5">
        <v>0</v>
      </c>
      <c r="I114" s="5">
        <v>230</v>
      </c>
      <c r="J114" s="5">
        <v>230</v>
      </c>
      <c r="K114" s="5">
        <v>230</v>
      </c>
      <c r="L114" s="5">
        <v>370</v>
      </c>
      <c r="M114" s="5">
        <v>395</v>
      </c>
      <c r="N114" s="5">
        <v>388</v>
      </c>
      <c r="O114" s="6">
        <f t="shared" si="3"/>
        <v>384.33333333333331</v>
      </c>
      <c r="P114" s="7">
        <f t="shared" si="2"/>
        <v>66.49365628604383</v>
      </c>
      <c r="Q114" s="12"/>
    </row>
    <row r="115" spans="1:17" ht="45" x14ac:dyDescent="0.25">
      <c r="A115" s="5">
        <v>109</v>
      </c>
      <c r="B115" s="15" t="s">
        <v>18</v>
      </c>
      <c r="C115" s="16" t="s">
        <v>138</v>
      </c>
      <c r="D115" s="5">
        <v>2</v>
      </c>
      <c r="E115" s="5">
        <v>250</v>
      </c>
      <c r="F115" s="5">
        <v>361</v>
      </c>
      <c r="G115" s="4">
        <v>44907</v>
      </c>
      <c r="H115" s="5">
        <v>0</v>
      </c>
      <c r="I115" s="5">
        <v>231</v>
      </c>
      <c r="J115" s="5">
        <v>234</v>
      </c>
      <c r="K115" s="5">
        <v>233</v>
      </c>
      <c r="L115" s="5">
        <v>444.2</v>
      </c>
      <c r="M115" s="5">
        <v>420</v>
      </c>
      <c r="N115" s="5">
        <v>445</v>
      </c>
      <c r="O115" s="6">
        <f t="shared" si="3"/>
        <v>436.40000000000003</v>
      </c>
      <c r="P115" s="7">
        <f t="shared" si="2"/>
        <v>120.8864265927978</v>
      </c>
      <c r="Q115" s="12"/>
    </row>
    <row r="116" spans="1:17" ht="45" x14ac:dyDescent="0.25">
      <c r="A116" s="5">
        <v>110</v>
      </c>
      <c r="B116" s="15" t="s">
        <v>18</v>
      </c>
      <c r="C116" s="16" t="s">
        <v>139</v>
      </c>
      <c r="D116" s="5">
        <v>1</v>
      </c>
      <c r="E116" s="5">
        <v>250</v>
      </c>
      <c r="F116" s="5">
        <v>361</v>
      </c>
      <c r="G116" s="4">
        <v>44907</v>
      </c>
      <c r="H116" s="5">
        <v>0</v>
      </c>
      <c r="I116" s="5">
        <v>230</v>
      </c>
      <c r="J116" s="5">
        <v>233</v>
      </c>
      <c r="K116" s="5">
        <v>233</v>
      </c>
      <c r="L116" s="5">
        <v>440</v>
      </c>
      <c r="M116" s="5">
        <v>412</v>
      </c>
      <c r="N116" s="5">
        <v>398</v>
      </c>
      <c r="O116" s="6">
        <f t="shared" si="3"/>
        <v>416.66666666666669</v>
      </c>
      <c r="P116" s="7">
        <f t="shared" si="2"/>
        <v>115.42012927054479</v>
      </c>
      <c r="Q116" s="12"/>
    </row>
    <row r="117" spans="1:17" ht="45" x14ac:dyDescent="0.25">
      <c r="A117" s="5">
        <v>111</v>
      </c>
      <c r="B117" s="15" t="s">
        <v>17</v>
      </c>
      <c r="C117" s="11" t="s">
        <v>140</v>
      </c>
      <c r="D117" s="5">
        <v>2</v>
      </c>
      <c r="E117" s="5">
        <v>250</v>
      </c>
      <c r="F117" s="5">
        <v>361</v>
      </c>
      <c r="G117" s="4">
        <v>44907</v>
      </c>
      <c r="H117" s="5">
        <v>0</v>
      </c>
      <c r="I117" s="5">
        <v>234</v>
      </c>
      <c r="J117" s="5">
        <v>235</v>
      </c>
      <c r="K117" s="5">
        <v>234</v>
      </c>
      <c r="L117" s="5">
        <v>301.2</v>
      </c>
      <c r="M117" s="5">
        <v>280</v>
      </c>
      <c r="N117" s="5">
        <v>312</v>
      </c>
      <c r="O117" s="6">
        <f t="shared" si="3"/>
        <v>297.73333333333335</v>
      </c>
      <c r="P117" s="7">
        <f t="shared" si="2"/>
        <v>82.474607571560483</v>
      </c>
      <c r="Q117" s="12"/>
    </row>
    <row r="118" spans="1:17" ht="60" x14ac:dyDescent="0.25">
      <c r="A118" s="5">
        <v>112</v>
      </c>
      <c r="B118" s="15" t="s">
        <v>17</v>
      </c>
      <c r="C118" s="11" t="s">
        <v>141</v>
      </c>
      <c r="D118" s="5">
        <v>1</v>
      </c>
      <c r="E118" s="5">
        <v>250</v>
      </c>
      <c r="F118" s="5">
        <v>361</v>
      </c>
      <c r="G118" s="4">
        <v>44907</v>
      </c>
      <c r="H118" s="5">
        <v>0</v>
      </c>
      <c r="I118" s="5">
        <v>230</v>
      </c>
      <c r="J118" s="5">
        <v>231</v>
      </c>
      <c r="K118" s="5">
        <v>230</v>
      </c>
      <c r="L118" s="5">
        <v>98</v>
      </c>
      <c r="M118" s="5">
        <v>88</v>
      </c>
      <c r="N118" s="5">
        <v>101.9</v>
      </c>
      <c r="O118" s="6">
        <f t="shared" si="3"/>
        <v>95.966666666666654</v>
      </c>
      <c r="P118" s="7">
        <f t="shared" si="2"/>
        <v>26.583564173591874</v>
      </c>
      <c r="Q118" s="12"/>
    </row>
    <row r="119" spans="1:17" ht="60" x14ac:dyDescent="0.25">
      <c r="A119" s="5">
        <v>113</v>
      </c>
      <c r="B119" s="15" t="s">
        <v>18</v>
      </c>
      <c r="C119" s="11" t="s">
        <v>142</v>
      </c>
      <c r="D119" s="5">
        <v>1</v>
      </c>
      <c r="E119" s="5">
        <v>250</v>
      </c>
      <c r="F119" s="5">
        <v>361</v>
      </c>
      <c r="G119" s="4">
        <v>44907</v>
      </c>
      <c r="H119" s="5">
        <v>0</v>
      </c>
      <c r="I119" s="5">
        <v>233</v>
      </c>
      <c r="J119" s="5">
        <v>234</v>
      </c>
      <c r="K119" s="5">
        <v>230</v>
      </c>
      <c r="L119" s="5">
        <v>85</v>
      </c>
      <c r="M119" s="5">
        <v>94</v>
      </c>
      <c r="N119" s="5">
        <v>99</v>
      </c>
      <c r="O119" s="6">
        <f t="shared" si="3"/>
        <v>92.666666666666671</v>
      </c>
      <c r="P119" s="7">
        <f t="shared" si="2"/>
        <v>25.669436749769158</v>
      </c>
      <c r="Q119" s="12"/>
    </row>
    <row r="120" spans="1:17" ht="60" x14ac:dyDescent="0.25">
      <c r="A120" s="5">
        <v>114</v>
      </c>
      <c r="B120" s="15" t="s">
        <v>17</v>
      </c>
      <c r="C120" s="16" t="s">
        <v>143</v>
      </c>
      <c r="D120" s="5">
        <v>1</v>
      </c>
      <c r="E120" s="5">
        <v>250</v>
      </c>
      <c r="F120" s="5">
        <v>361</v>
      </c>
      <c r="G120" s="4">
        <v>44907</v>
      </c>
      <c r="H120" s="5">
        <v>0</v>
      </c>
      <c r="I120" s="5">
        <v>233</v>
      </c>
      <c r="J120" s="5">
        <v>233</v>
      </c>
      <c r="K120" s="5">
        <v>234</v>
      </c>
      <c r="L120" s="5">
        <v>56.8</v>
      </c>
      <c r="M120" s="5">
        <v>70</v>
      </c>
      <c r="N120" s="5">
        <v>66.5</v>
      </c>
      <c r="O120" s="6">
        <f t="shared" si="3"/>
        <v>64.433333333333337</v>
      </c>
      <c r="P120" s="7">
        <f t="shared" si="2"/>
        <v>17.848568790397046</v>
      </c>
      <c r="Q120" s="12"/>
    </row>
    <row r="121" spans="1:17" ht="60" x14ac:dyDescent="0.25">
      <c r="A121" s="5">
        <v>115</v>
      </c>
      <c r="B121" s="15" t="s">
        <v>17</v>
      </c>
      <c r="C121" s="16" t="s">
        <v>144</v>
      </c>
      <c r="D121" s="5">
        <v>1</v>
      </c>
      <c r="E121" s="5">
        <v>400</v>
      </c>
      <c r="F121" s="5">
        <v>578</v>
      </c>
      <c r="G121" s="4">
        <v>44908</v>
      </c>
      <c r="H121" s="5">
        <v>-5</v>
      </c>
      <c r="I121" s="5">
        <v>228</v>
      </c>
      <c r="J121" s="5">
        <v>230</v>
      </c>
      <c r="K121" s="5">
        <v>231</v>
      </c>
      <c r="L121" s="5">
        <v>120</v>
      </c>
      <c r="M121" s="5">
        <v>94</v>
      </c>
      <c r="N121" s="5">
        <v>99.9</v>
      </c>
      <c r="O121" s="6">
        <f t="shared" si="3"/>
        <v>104.63333333333333</v>
      </c>
      <c r="P121" s="7">
        <f t="shared" si="2"/>
        <v>18.102652825836216</v>
      </c>
      <c r="Q121" s="12"/>
    </row>
    <row r="122" spans="1:17" ht="60" x14ac:dyDescent="0.25">
      <c r="A122" s="5">
        <v>116</v>
      </c>
      <c r="B122" s="15" t="s">
        <v>216</v>
      </c>
      <c r="C122" s="16" t="s">
        <v>145</v>
      </c>
      <c r="D122" s="5">
        <v>1</v>
      </c>
      <c r="E122" s="5">
        <v>400</v>
      </c>
      <c r="F122" s="5">
        <v>578</v>
      </c>
      <c r="G122" s="4">
        <v>44908</v>
      </c>
      <c r="H122" s="5">
        <v>-5</v>
      </c>
      <c r="I122" s="5">
        <v>225</v>
      </c>
      <c r="J122" s="5">
        <v>231</v>
      </c>
      <c r="K122" s="5">
        <v>228</v>
      </c>
      <c r="L122" s="5">
        <v>180</v>
      </c>
      <c r="M122" s="5">
        <v>165</v>
      </c>
      <c r="N122" s="5">
        <v>194.5</v>
      </c>
      <c r="O122" s="6">
        <f t="shared" si="3"/>
        <v>179.83333333333334</v>
      </c>
      <c r="P122" s="7">
        <f t="shared" si="2"/>
        <v>31.113033448673587</v>
      </c>
      <c r="Q122" s="12"/>
    </row>
    <row r="123" spans="1:17" ht="60" x14ac:dyDescent="0.25">
      <c r="A123" s="5">
        <v>117</v>
      </c>
      <c r="B123" s="15" t="s">
        <v>17</v>
      </c>
      <c r="C123" s="16" t="s">
        <v>146</v>
      </c>
      <c r="D123" s="5">
        <v>1</v>
      </c>
      <c r="E123" s="5">
        <v>250</v>
      </c>
      <c r="F123" s="5">
        <v>361</v>
      </c>
      <c r="G123" s="4">
        <v>44908</v>
      </c>
      <c r="H123" s="5">
        <v>-5</v>
      </c>
      <c r="I123" s="5">
        <v>230</v>
      </c>
      <c r="J123" s="5">
        <v>230</v>
      </c>
      <c r="K123" s="5">
        <v>232</v>
      </c>
      <c r="L123" s="5">
        <v>70</v>
      </c>
      <c r="M123" s="5">
        <v>65</v>
      </c>
      <c r="N123" s="5">
        <v>74</v>
      </c>
      <c r="O123" s="6">
        <f t="shared" si="3"/>
        <v>69.666666666666671</v>
      </c>
      <c r="P123" s="7">
        <f t="shared" si="2"/>
        <v>19.298245614035089</v>
      </c>
      <c r="Q123" s="12"/>
    </row>
    <row r="124" spans="1:17" ht="33.75" customHeight="1" x14ac:dyDescent="0.25">
      <c r="A124" s="5">
        <v>118</v>
      </c>
      <c r="B124" s="15" t="s">
        <v>17</v>
      </c>
      <c r="C124" s="16" t="s">
        <v>147</v>
      </c>
      <c r="D124" s="5">
        <v>1</v>
      </c>
      <c r="E124" s="5">
        <v>630</v>
      </c>
      <c r="F124" s="5">
        <v>910</v>
      </c>
      <c r="G124" s="4">
        <v>44908</v>
      </c>
      <c r="H124" s="5">
        <v>-5</v>
      </c>
      <c r="I124" s="5">
        <v>235</v>
      </c>
      <c r="J124" s="5">
        <v>234</v>
      </c>
      <c r="K124" s="5">
        <v>235</v>
      </c>
      <c r="L124" s="5">
        <v>220</v>
      </c>
      <c r="M124" s="5">
        <v>213</v>
      </c>
      <c r="N124" s="5">
        <v>201</v>
      </c>
      <c r="O124" s="6">
        <f t="shared" si="3"/>
        <v>211.33333333333334</v>
      </c>
      <c r="P124" s="7">
        <f t="shared" si="2"/>
        <v>23.223443223443223</v>
      </c>
      <c r="Q124" s="12"/>
    </row>
    <row r="125" spans="1:17" ht="45" x14ac:dyDescent="0.25">
      <c r="A125" s="5">
        <v>119</v>
      </c>
      <c r="B125" s="15" t="s">
        <v>17</v>
      </c>
      <c r="C125" s="16" t="s">
        <v>148</v>
      </c>
      <c r="D125" s="5">
        <v>2</v>
      </c>
      <c r="E125" s="5">
        <v>630</v>
      </c>
      <c r="F125" s="5">
        <v>910</v>
      </c>
      <c r="G125" s="4">
        <v>44908</v>
      </c>
      <c r="H125" s="5">
        <v>-5</v>
      </c>
      <c r="I125" s="5">
        <v>220</v>
      </c>
      <c r="J125" s="5">
        <v>222</v>
      </c>
      <c r="K125" s="5">
        <v>223</v>
      </c>
      <c r="L125" s="5">
        <v>232</v>
      </c>
      <c r="M125" s="5">
        <v>251</v>
      </c>
      <c r="N125" s="5">
        <v>244</v>
      </c>
      <c r="O125" s="6">
        <f t="shared" si="3"/>
        <v>242.33333333333334</v>
      </c>
      <c r="P125" s="7">
        <f t="shared" si="2"/>
        <v>26.630036630036631</v>
      </c>
      <c r="Q125" s="12"/>
    </row>
    <row r="126" spans="1:17" ht="30" x14ac:dyDescent="0.25">
      <c r="A126" s="5">
        <v>120</v>
      </c>
      <c r="B126" s="15" t="s">
        <v>19</v>
      </c>
      <c r="C126" s="16" t="s">
        <v>149</v>
      </c>
      <c r="D126" s="5">
        <v>1</v>
      </c>
      <c r="E126" s="5">
        <v>250</v>
      </c>
      <c r="F126" s="5">
        <v>361</v>
      </c>
      <c r="G126" s="4">
        <v>44908</v>
      </c>
      <c r="H126" s="5">
        <v>-5</v>
      </c>
      <c r="I126" s="5">
        <v>228</v>
      </c>
      <c r="J126" s="5">
        <v>230</v>
      </c>
      <c r="K126" s="5">
        <v>225</v>
      </c>
      <c r="L126" s="5">
        <v>99</v>
      </c>
      <c r="M126" s="5">
        <v>85.5</v>
      </c>
      <c r="N126" s="5">
        <v>102</v>
      </c>
      <c r="O126" s="6">
        <f t="shared" si="3"/>
        <v>95.5</v>
      </c>
      <c r="P126" s="7">
        <f t="shared" si="2"/>
        <v>26.454293628808866</v>
      </c>
      <c r="Q126" s="12"/>
    </row>
    <row r="127" spans="1:17" ht="45" x14ac:dyDescent="0.25">
      <c r="A127" s="5">
        <v>121</v>
      </c>
      <c r="B127" s="15" t="s">
        <v>17</v>
      </c>
      <c r="C127" s="16" t="s">
        <v>150</v>
      </c>
      <c r="D127" s="5">
        <v>1</v>
      </c>
      <c r="E127" s="5">
        <v>250</v>
      </c>
      <c r="F127" s="5">
        <v>361</v>
      </c>
      <c r="G127" s="4">
        <v>44908</v>
      </c>
      <c r="H127" s="5">
        <v>-5</v>
      </c>
      <c r="I127" s="5">
        <v>225</v>
      </c>
      <c r="J127" s="5">
        <v>224</v>
      </c>
      <c r="K127" s="5">
        <v>225</v>
      </c>
      <c r="L127" s="5">
        <v>55</v>
      </c>
      <c r="M127" s="5">
        <v>55</v>
      </c>
      <c r="N127" s="5">
        <v>35</v>
      </c>
      <c r="O127" s="6">
        <f t="shared" si="3"/>
        <v>48.333333333333336</v>
      </c>
      <c r="P127" s="7">
        <f t="shared" si="2"/>
        <v>13.388734995383194</v>
      </c>
      <c r="Q127" s="12"/>
    </row>
    <row r="128" spans="1:17" ht="45" x14ac:dyDescent="0.25">
      <c r="A128" s="5">
        <v>122</v>
      </c>
      <c r="B128" s="15" t="s">
        <v>214</v>
      </c>
      <c r="C128" s="16" t="s">
        <v>151</v>
      </c>
      <c r="D128" s="5">
        <v>1</v>
      </c>
      <c r="E128" s="5">
        <v>250</v>
      </c>
      <c r="F128" s="5">
        <v>361</v>
      </c>
      <c r="G128" s="4">
        <v>44908</v>
      </c>
      <c r="H128" s="5">
        <v>-5</v>
      </c>
      <c r="I128" s="5">
        <v>233</v>
      </c>
      <c r="J128" s="5">
        <v>235</v>
      </c>
      <c r="K128" s="5">
        <v>233</v>
      </c>
      <c r="L128" s="5">
        <v>102</v>
      </c>
      <c r="M128" s="5">
        <v>94</v>
      </c>
      <c r="N128" s="5">
        <v>122</v>
      </c>
      <c r="O128" s="6">
        <f t="shared" si="3"/>
        <v>106</v>
      </c>
      <c r="P128" s="7">
        <f t="shared" si="2"/>
        <v>29.362880886426595</v>
      </c>
      <c r="Q128" s="12"/>
    </row>
    <row r="129" spans="1:17" ht="30" x14ac:dyDescent="0.25">
      <c r="A129" s="5">
        <v>123</v>
      </c>
      <c r="B129" s="15" t="s">
        <v>17</v>
      </c>
      <c r="C129" s="16" t="s">
        <v>152</v>
      </c>
      <c r="D129" s="5">
        <v>1</v>
      </c>
      <c r="E129" s="5">
        <v>250</v>
      </c>
      <c r="F129" s="5">
        <v>361</v>
      </c>
      <c r="G129" s="4">
        <v>44909</v>
      </c>
      <c r="H129" s="5">
        <v>-3</v>
      </c>
      <c r="I129" s="5">
        <v>220</v>
      </c>
      <c r="J129" s="5">
        <v>220</v>
      </c>
      <c r="K129" s="5">
        <v>220</v>
      </c>
      <c r="L129" s="5">
        <v>120</v>
      </c>
      <c r="M129" s="5">
        <v>112</v>
      </c>
      <c r="N129" s="5">
        <v>145</v>
      </c>
      <c r="O129" s="6">
        <f t="shared" si="3"/>
        <v>125.66666666666667</v>
      </c>
      <c r="P129" s="7">
        <f t="shared" si="2"/>
        <v>34.810710987996309</v>
      </c>
      <c r="Q129" s="12"/>
    </row>
    <row r="130" spans="1:17" ht="45" x14ac:dyDescent="0.25">
      <c r="A130" s="5">
        <v>124</v>
      </c>
      <c r="B130" s="15" t="s">
        <v>17</v>
      </c>
      <c r="C130" s="16" t="s">
        <v>153</v>
      </c>
      <c r="D130" s="5">
        <v>1</v>
      </c>
      <c r="E130" s="5">
        <v>250</v>
      </c>
      <c r="F130" s="5">
        <v>361</v>
      </c>
      <c r="G130" s="4">
        <v>44909</v>
      </c>
      <c r="H130" s="5">
        <v>-3</v>
      </c>
      <c r="I130" s="5">
        <v>219</v>
      </c>
      <c r="J130" s="5">
        <v>220</v>
      </c>
      <c r="K130" s="5">
        <v>219</v>
      </c>
      <c r="L130" s="5">
        <v>56</v>
      </c>
      <c r="M130" s="5">
        <v>50</v>
      </c>
      <c r="N130" s="5">
        <v>45</v>
      </c>
      <c r="O130" s="6">
        <f t="shared" si="3"/>
        <v>50.333333333333336</v>
      </c>
      <c r="P130" s="7">
        <f t="shared" si="2"/>
        <v>13.942751615881811</v>
      </c>
      <c r="Q130" s="12"/>
    </row>
    <row r="131" spans="1:17" ht="45" x14ac:dyDescent="0.25">
      <c r="A131" s="5">
        <v>125</v>
      </c>
      <c r="B131" s="15" t="s">
        <v>214</v>
      </c>
      <c r="C131" s="16" t="s">
        <v>154</v>
      </c>
      <c r="D131" s="5">
        <v>1</v>
      </c>
      <c r="E131" s="5">
        <v>250</v>
      </c>
      <c r="F131" s="5">
        <v>361</v>
      </c>
      <c r="G131" s="4">
        <v>44909</v>
      </c>
      <c r="H131" s="5">
        <v>-3</v>
      </c>
      <c r="I131" s="5">
        <v>220</v>
      </c>
      <c r="J131" s="5">
        <v>220</v>
      </c>
      <c r="K131" s="5">
        <v>220</v>
      </c>
      <c r="L131" s="5">
        <v>114</v>
      </c>
      <c r="M131" s="5">
        <v>125</v>
      </c>
      <c r="N131" s="5">
        <v>122</v>
      </c>
      <c r="O131" s="6">
        <f t="shared" si="3"/>
        <v>120.33333333333333</v>
      </c>
      <c r="P131" s="7">
        <f t="shared" si="2"/>
        <v>33.333333333333329</v>
      </c>
      <c r="Q131" s="12"/>
    </row>
    <row r="132" spans="1:17" ht="45" x14ac:dyDescent="0.25">
      <c r="A132" s="5">
        <v>126</v>
      </c>
      <c r="B132" s="15" t="s">
        <v>18</v>
      </c>
      <c r="C132" s="16" t="s">
        <v>155</v>
      </c>
      <c r="D132" s="5">
        <v>1</v>
      </c>
      <c r="E132" s="5">
        <v>250</v>
      </c>
      <c r="F132" s="5">
        <v>361</v>
      </c>
      <c r="G132" s="4">
        <v>44909</v>
      </c>
      <c r="H132" s="5">
        <v>-3</v>
      </c>
      <c r="I132" s="5">
        <v>230</v>
      </c>
      <c r="J132" s="5">
        <v>230</v>
      </c>
      <c r="K132" s="5">
        <v>230</v>
      </c>
      <c r="L132" s="5">
        <v>98</v>
      </c>
      <c r="M132" s="5">
        <v>102</v>
      </c>
      <c r="N132" s="5">
        <v>17.5</v>
      </c>
      <c r="O132" s="6">
        <f t="shared" si="3"/>
        <v>72.5</v>
      </c>
      <c r="P132" s="7">
        <f t="shared" si="2"/>
        <v>20.083102493074794</v>
      </c>
      <c r="Q132" s="12"/>
    </row>
    <row r="133" spans="1:17" ht="45" x14ac:dyDescent="0.25">
      <c r="A133" s="5">
        <v>127</v>
      </c>
      <c r="B133" s="15" t="s">
        <v>18</v>
      </c>
      <c r="C133" s="16" t="s">
        <v>156</v>
      </c>
      <c r="D133" s="5">
        <v>1</v>
      </c>
      <c r="E133" s="5">
        <v>630</v>
      </c>
      <c r="F133" s="5">
        <v>910</v>
      </c>
      <c r="G133" s="4">
        <v>44909</v>
      </c>
      <c r="H133" s="5">
        <v>-3</v>
      </c>
      <c r="I133" s="5">
        <v>220</v>
      </c>
      <c r="J133" s="5">
        <v>220</v>
      </c>
      <c r="K133" s="5">
        <v>220</v>
      </c>
      <c r="L133" s="5">
        <v>199</v>
      </c>
      <c r="M133" s="5">
        <v>222</v>
      </c>
      <c r="N133" s="5">
        <v>230</v>
      </c>
      <c r="O133" s="6">
        <f t="shared" si="3"/>
        <v>217</v>
      </c>
      <c r="P133" s="7">
        <f t="shared" ref="P133:P187" si="4">(O133/F133)*100</f>
        <v>23.846153846153847</v>
      </c>
      <c r="Q133" s="12"/>
    </row>
    <row r="134" spans="1:17" ht="45" x14ac:dyDescent="0.25">
      <c r="A134" s="5">
        <v>128</v>
      </c>
      <c r="B134" s="15" t="s">
        <v>18</v>
      </c>
      <c r="C134" s="16" t="s">
        <v>157</v>
      </c>
      <c r="D134" s="5">
        <v>1</v>
      </c>
      <c r="E134" s="5">
        <v>630</v>
      </c>
      <c r="F134" s="5">
        <v>910</v>
      </c>
      <c r="G134" s="4">
        <v>44909</v>
      </c>
      <c r="H134" s="5">
        <v>-3</v>
      </c>
      <c r="I134" s="5">
        <v>220</v>
      </c>
      <c r="J134" s="5">
        <v>220</v>
      </c>
      <c r="K134" s="5">
        <v>220</v>
      </c>
      <c r="L134" s="5">
        <v>250</v>
      </c>
      <c r="M134" s="5">
        <v>265</v>
      </c>
      <c r="N134" s="5">
        <v>267</v>
      </c>
      <c r="O134" s="6">
        <f t="shared" si="3"/>
        <v>260.66666666666669</v>
      </c>
      <c r="P134" s="7">
        <f t="shared" si="4"/>
        <v>28.64468864468865</v>
      </c>
      <c r="Q134" s="12"/>
    </row>
    <row r="135" spans="1:17" ht="45" x14ac:dyDescent="0.25">
      <c r="A135" s="5">
        <v>129</v>
      </c>
      <c r="B135" s="15" t="s">
        <v>18</v>
      </c>
      <c r="C135" s="16" t="s">
        <v>158</v>
      </c>
      <c r="D135" s="5">
        <v>1</v>
      </c>
      <c r="E135" s="5">
        <v>630</v>
      </c>
      <c r="F135" s="5">
        <v>910</v>
      </c>
      <c r="G135" s="4">
        <v>44909</v>
      </c>
      <c r="H135" s="5">
        <v>-3</v>
      </c>
      <c r="I135" s="5">
        <v>220</v>
      </c>
      <c r="J135" s="5">
        <v>220</v>
      </c>
      <c r="K135" s="5">
        <v>220</v>
      </c>
      <c r="L135" s="5">
        <v>201</v>
      </c>
      <c r="M135" s="5">
        <v>199</v>
      </c>
      <c r="N135" s="5">
        <v>180</v>
      </c>
      <c r="O135" s="6">
        <f t="shared" ref="O135:O187" si="5">SUM(L135:N135)/3</f>
        <v>193.33333333333334</v>
      </c>
      <c r="P135" s="7">
        <f t="shared" si="4"/>
        <v>21.245421245421248</v>
      </c>
      <c r="Q135" s="12"/>
    </row>
    <row r="136" spans="1:17" ht="45" x14ac:dyDescent="0.25">
      <c r="A136" s="5">
        <v>130</v>
      </c>
      <c r="B136" s="15" t="s">
        <v>18</v>
      </c>
      <c r="C136" s="16" t="s">
        <v>159</v>
      </c>
      <c r="D136" s="5">
        <v>1</v>
      </c>
      <c r="E136" s="5">
        <v>400</v>
      </c>
      <c r="F136" s="5">
        <v>578</v>
      </c>
      <c r="G136" s="4">
        <v>44909</v>
      </c>
      <c r="H136" s="5">
        <v>-3</v>
      </c>
      <c r="I136" s="5">
        <v>220</v>
      </c>
      <c r="J136" s="5">
        <v>220</v>
      </c>
      <c r="K136" s="5">
        <v>220</v>
      </c>
      <c r="L136" s="5">
        <v>124</v>
      </c>
      <c r="M136" s="5">
        <v>140</v>
      </c>
      <c r="N136" s="5">
        <v>136</v>
      </c>
      <c r="O136" s="6">
        <f t="shared" si="5"/>
        <v>133.33333333333334</v>
      </c>
      <c r="P136" s="7">
        <f t="shared" si="4"/>
        <v>23.068050749711652</v>
      </c>
      <c r="Q136" s="12"/>
    </row>
    <row r="137" spans="1:17" ht="60" x14ac:dyDescent="0.25">
      <c r="A137" s="5">
        <v>131</v>
      </c>
      <c r="B137" s="15" t="s">
        <v>18</v>
      </c>
      <c r="C137" s="16" t="s">
        <v>160</v>
      </c>
      <c r="D137" s="5">
        <v>1</v>
      </c>
      <c r="E137" s="5">
        <v>250</v>
      </c>
      <c r="F137" s="5">
        <v>361</v>
      </c>
      <c r="G137" s="4">
        <v>44909</v>
      </c>
      <c r="H137" s="5">
        <v>-3</v>
      </c>
      <c r="I137" s="5">
        <v>220</v>
      </c>
      <c r="J137" s="5">
        <v>220</v>
      </c>
      <c r="K137" s="5">
        <v>220</v>
      </c>
      <c r="L137" s="5">
        <v>135</v>
      </c>
      <c r="M137" s="5">
        <v>132</v>
      </c>
      <c r="N137" s="5">
        <v>115</v>
      </c>
      <c r="O137" s="6">
        <f t="shared" si="5"/>
        <v>127.33333333333333</v>
      </c>
      <c r="P137" s="7">
        <f t="shared" si="4"/>
        <v>35.272391505078481</v>
      </c>
      <c r="Q137" s="12"/>
    </row>
    <row r="138" spans="1:17" ht="60" x14ac:dyDescent="0.25">
      <c r="A138" s="5">
        <v>132</v>
      </c>
      <c r="B138" s="15" t="s">
        <v>18</v>
      </c>
      <c r="C138" s="16" t="s">
        <v>161</v>
      </c>
      <c r="D138" s="5">
        <v>1</v>
      </c>
      <c r="E138" s="5">
        <v>400</v>
      </c>
      <c r="F138" s="5">
        <v>578</v>
      </c>
      <c r="G138" s="4">
        <v>44909</v>
      </c>
      <c r="H138" s="5">
        <v>-3</v>
      </c>
      <c r="I138" s="5">
        <v>220</v>
      </c>
      <c r="J138" s="5">
        <v>220</v>
      </c>
      <c r="K138" s="5">
        <v>220</v>
      </c>
      <c r="L138" s="5">
        <v>201</v>
      </c>
      <c r="M138" s="5">
        <v>213</v>
      </c>
      <c r="N138" s="5">
        <v>218</v>
      </c>
      <c r="O138" s="6">
        <f t="shared" si="5"/>
        <v>210.66666666666666</v>
      </c>
      <c r="P138" s="7">
        <f t="shared" si="4"/>
        <v>36.447520184544402</v>
      </c>
      <c r="Q138" s="12"/>
    </row>
    <row r="139" spans="1:17" ht="45" x14ac:dyDescent="0.25">
      <c r="A139" s="5">
        <v>133</v>
      </c>
      <c r="B139" s="15" t="s">
        <v>18</v>
      </c>
      <c r="C139" s="11" t="s">
        <v>162</v>
      </c>
      <c r="D139" s="5">
        <v>1</v>
      </c>
      <c r="E139" s="5">
        <v>250</v>
      </c>
      <c r="F139" s="5">
        <v>361</v>
      </c>
      <c r="G139" s="4">
        <v>44909</v>
      </c>
      <c r="H139" s="5">
        <v>-3</v>
      </c>
      <c r="I139" s="5">
        <v>220</v>
      </c>
      <c r="J139" s="5">
        <v>220</v>
      </c>
      <c r="K139" s="5">
        <v>220</v>
      </c>
      <c r="L139" s="5">
        <v>145.5</v>
      </c>
      <c r="M139" s="5">
        <v>136</v>
      </c>
      <c r="N139" s="5">
        <v>144</v>
      </c>
      <c r="O139" s="6">
        <f t="shared" si="5"/>
        <v>141.83333333333334</v>
      </c>
      <c r="P139" s="7">
        <f t="shared" si="4"/>
        <v>39.289012003693443</v>
      </c>
      <c r="Q139" s="12"/>
    </row>
    <row r="140" spans="1:17" ht="60" x14ac:dyDescent="0.25">
      <c r="A140" s="5">
        <v>134</v>
      </c>
      <c r="B140" s="15" t="s">
        <v>17</v>
      </c>
      <c r="C140" s="11" t="s">
        <v>163</v>
      </c>
      <c r="D140" s="5">
        <v>1</v>
      </c>
      <c r="E140" s="5">
        <v>630</v>
      </c>
      <c r="F140" s="5">
        <v>910</v>
      </c>
      <c r="G140" s="4">
        <v>44909</v>
      </c>
      <c r="H140" s="5">
        <v>-3</v>
      </c>
      <c r="I140" s="5">
        <v>220</v>
      </c>
      <c r="J140" s="5">
        <v>220</v>
      </c>
      <c r="K140" s="5">
        <v>220</v>
      </c>
      <c r="L140" s="5">
        <v>434</v>
      </c>
      <c r="M140" s="5">
        <v>406</v>
      </c>
      <c r="N140" s="5">
        <v>429</v>
      </c>
      <c r="O140" s="6">
        <f t="shared" si="5"/>
        <v>423</v>
      </c>
      <c r="P140" s="7">
        <f t="shared" si="4"/>
        <v>46.483516483516482</v>
      </c>
      <c r="Q140" s="12"/>
    </row>
    <row r="141" spans="1:17" ht="45" x14ac:dyDescent="0.25">
      <c r="A141" s="5">
        <v>135</v>
      </c>
      <c r="B141" s="15" t="s">
        <v>18</v>
      </c>
      <c r="C141" s="11" t="s">
        <v>164</v>
      </c>
      <c r="D141" s="5">
        <v>1</v>
      </c>
      <c r="E141" s="5">
        <v>630</v>
      </c>
      <c r="F141" s="5">
        <v>910</v>
      </c>
      <c r="G141" s="4">
        <v>44910</v>
      </c>
      <c r="H141" s="5">
        <v>-11</v>
      </c>
      <c r="I141" s="5">
        <v>220</v>
      </c>
      <c r="J141" s="5">
        <v>220</v>
      </c>
      <c r="K141" s="5">
        <v>220</v>
      </c>
      <c r="L141" s="5">
        <v>239</v>
      </c>
      <c r="M141" s="5">
        <v>254</v>
      </c>
      <c r="N141" s="5">
        <v>240</v>
      </c>
      <c r="O141" s="6">
        <f t="shared" si="5"/>
        <v>244.33333333333334</v>
      </c>
      <c r="P141" s="7">
        <f t="shared" si="4"/>
        <v>26.84981684981685</v>
      </c>
      <c r="Q141" s="12"/>
    </row>
    <row r="142" spans="1:17" ht="45" x14ac:dyDescent="0.25">
      <c r="A142" s="5">
        <v>136</v>
      </c>
      <c r="B142" s="15" t="s">
        <v>18</v>
      </c>
      <c r="C142" s="16" t="s">
        <v>165</v>
      </c>
      <c r="D142" s="5">
        <v>1</v>
      </c>
      <c r="E142" s="5">
        <v>400</v>
      </c>
      <c r="F142" s="5">
        <v>578</v>
      </c>
      <c r="G142" s="4">
        <v>44910</v>
      </c>
      <c r="H142" s="5">
        <v>-11</v>
      </c>
      <c r="I142" s="5">
        <v>220</v>
      </c>
      <c r="J142" s="5">
        <v>220</v>
      </c>
      <c r="K142" s="5">
        <v>220</v>
      </c>
      <c r="L142" s="5">
        <v>180</v>
      </c>
      <c r="M142" s="5">
        <v>195</v>
      </c>
      <c r="N142" s="5">
        <v>210</v>
      </c>
      <c r="O142" s="6">
        <f t="shared" si="5"/>
        <v>195</v>
      </c>
      <c r="P142" s="7">
        <f t="shared" si="4"/>
        <v>33.737024221453289</v>
      </c>
      <c r="Q142" s="12"/>
    </row>
    <row r="143" spans="1:17" ht="44.25" x14ac:dyDescent="0.25">
      <c r="A143" s="5">
        <v>137</v>
      </c>
      <c r="B143" s="15" t="s">
        <v>17</v>
      </c>
      <c r="C143" s="16" t="s">
        <v>166</v>
      </c>
      <c r="D143" s="5">
        <v>1</v>
      </c>
      <c r="E143" s="5">
        <v>250</v>
      </c>
      <c r="F143" s="5">
        <v>361</v>
      </c>
      <c r="G143" s="4">
        <v>44910</v>
      </c>
      <c r="H143" s="5">
        <v>-11</v>
      </c>
      <c r="I143" s="5">
        <v>220</v>
      </c>
      <c r="J143" s="5">
        <v>220</v>
      </c>
      <c r="K143" s="5">
        <v>220</v>
      </c>
      <c r="L143" s="5">
        <v>140</v>
      </c>
      <c r="M143" s="5">
        <v>136</v>
      </c>
      <c r="N143" s="5">
        <v>129</v>
      </c>
      <c r="O143" s="6">
        <f t="shared" si="5"/>
        <v>135</v>
      </c>
      <c r="P143" s="7">
        <f t="shared" si="4"/>
        <v>37.396121883656505</v>
      </c>
      <c r="Q143" s="12"/>
    </row>
    <row r="144" spans="1:17" ht="44.25" x14ac:dyDescent="0.25">
      <c r="A144" s="5">
        <v>138</v>
      </c>
      <c r="B144" s="15" t="s">
        <v>17</v>
      </c>
      <c r="C144" s="16" t="s">
        <v>167</v>
      </c>
      <c r="D144" s="5">
        <v>1</v>
      </c>
      <c r="E144" s="5">
        <v>630</v>
      </c>
      <c r="F144" s="5">
        <v>910</v>
      </c>
      <c r="G144" s="4">
        <v>44910</v>
      </c>
      <c r="H144" s="5">
        <v>-11</v>
      </c>
      <c r="I144" s="5">
        <v>220</v>
      </c>
      <c r="J144" s="5">
        <v>220</v>
      </c>
      <c r="K144" s="5">
        <v>220</v>
      </c>
      <c r="L144" s="5">
        <v>398</v>
      </c>
      <c r="M144" s="5">
        <v>375</v>
      </c>
      <c r="N144" s="5">
        <v>389</v>
      </c>
      <c r="O144" s="6">
        <f t="shared" si="5"/>
        <v>387.33333333333331</v>
      </c>
      <c r="P144" s="7">
        <f t="shared" si="4"/>
        <v>42.564102564102562</v>
      </c>
      <c r="Q144" s="12"/>
    </row>
    <row r="145" spans="1:17" ht="45" x14ac:dyDescent="0.25">
      <c r="A145" s="5">
        <v>139</v>
      </c>
      <c r="B145" s="15" t="s">
        <v>18</v>
      </c>
      <c r="C145" s="16" t="s">
        <v>168</v>
      </c>
      <c r="D145" s="5">
        <v>1</v>
      </c>
      <c r="E145" s="5">
        <v>400</v>
      </c>
      <c r="F145" s="5">
        <v>578</v>
      </c>
      <c r="G145" s="4">
        <v>44910</v>
      </c>
      <c r="H145" s="5">
        <v>-11</v>
      </c>
      <c r="I145" s="5">
        <v>220</v>
      </c>
      <c r="J145" s="5">
        <v>220</v>
      </c>
      <c r="K145" s="5">
        <v>220</v>
      </c>
      <c r="L145" s="5">
        <v>255</v>
      </c>
      <c r="M145" s="5">
        <v>245</v>
      </c>
      <c r="N145" s="5">
        <v>236</v>
      </c>
      <c r="O145" s="6">
        <f t="shared" si="5"/>
        <v>245.33333333333334</v>
      </c>
      <c r="P145" s="7">
        <f t="shared" si="4"/>
        <v>42.445213379469436</v>
      </c>
      <c r="Q145" s="12"/>
    </row>
    <row r="146" spans="1:17" ht="59.25" x14ac:dyDescent="0.25">
      <c r="A146" s="5">
        <v>140</v>
      </c>
      <c r="B146" s="15" t="s">
        <v>18</v>
      </c>
      <c r="C146" s="11" t="s">
        <v>169</v>
      </c>
      <c r="D146" s="5">
        <v>1</v>
      </c>
      <c r="E146" s="5">
        <v>250</v>
      </c>
      <c r="F146" s="5">
        <v>361</v>
      </c>
      <c r="G146" s="4">
        <v>44910</v>
      </c>
      <c r="H146" s="5">
        <v>-11</v>
      </c>
      <c r="I146" s="5">
        <v>220</v>
      </c>
      <c r="J146" s="5">
        <v>220</v>
      </c>
      <c r="K146" s="5">
        <v>220</v>
      </c>
      <c r="L146" s="5">
        <v>115</v>
      </c>
      <c r="M146" s="5">
        <v>101</v>
      </c>
      <c r="N146" s="5">
        <v>129</v>
      </c>
      <c r="O146" s="6">
        <f t="shared" si="5"/>
        <v>115</v>
      </c>
      <c r="P146" s="7">
        <f t="shared" si="4"/>
        <v>31.855955678670362</v>
      </c>
      <c r="Q146" s="12"/>
    </row>
    <row r="147" spans="1:17" ht="73.5" x14ac:dyDescent="0.25">
      <c r="A147" s="5">
        <v>141</v>
      </c>
      <c r="B147" s="15" t="s">
        <v>18</v>
      </c>
      <c r="C147" s="16" t="s">
        <v>170</v>
      </c>
      <c r="D147" s="5">
        <v>1</v>
      </c>
      <c r="E147" s="5">
        <v>250</v>
      </c>
      <c r="F147" s="5">
        <v>361</v>
      </c>
      <c r="G147" s="4">
        <v>44910</v>
      </c>
      <c r="H147" s="5">
        <v>-11</v>
      </c>
      <c r="I147" s="5">
        <v>220</v>
      </c>
      <c r="J147" s="5">
        <v>220</v>
      </c>
      <c r="K147" s="5">
        <v>220</v>
      </c>
      <c r="L147" s="5">
        <v>121</v>
      </c>
      <c r="M147" s="5">
        <v>98</v>
      </c>
      <c r="N147" s="5">
        <v>109</v>
      </c>
      <c r="O147" s="6">
        <f t="shared" si="5"/>
        <v>109.33333333333333</v>
      </c>
      <c r="P147" s="7">
        <f t="shared" si="4"/>
        <v>30.28624192059095</v>
      </c>
      <c r="Q147" s="12"/>
    </row>
    <row r="148" spans="1:17" ht="60" x14ac:dyDescent="0.25">
      <c r="A148" s="5">
        <v>142</v>
      </c>
      <c r="B148" s="15" t="s">
        <v>18</v>
      </c>
      <c r="C148" s="16" t="s">
        <v>171</v>
      </c>
      <c r="D148" s="5">
        <v>1</v>
      </c>
      <c r="E148" s="5">
        <v>250</v>
      </c>
      <c r="F148" s="5">
        <v>361</v>
      </c>
      <c r="G148" s="4">
        <v>44910</v>
      </c>
      <c r="H148" s="5">
        <v>-11</v>
      </c>
      <c r="I148" s="5">
        <v>220</v>
      </c>
      <c r="J148" s="5">
        <v>220</v>
      </c>
      <c r="K148" s="5">
        <v>220</v>
      </c>
      <c r="L148" s="5">
        <v>154</v>
      </c>
      <c r="M148" s="5">
        <v>144</v>
      </c>
      <c r="N148" s="5">
        <v>134</v>
      </c>
      <c r="O148" s="6">
        <f t="shared" si="5"/>
        <v>144</v>
      </c>
      <c r="P148" s="7">
        <f t="shared" si="4"/>
        <v>39.88919667590028</v>
      </c>
      <c r="Q148" s="12"/>
    </row>
    <row r="149" spans="1:17" ht="74.25" x14ac:dyDescent="0.25">
      <c r="A149" s="5">
        <v>143</v>
      </c>
      <c r="B149" s="15" t="s">
        <v>18</v>
      </c>
      <c r="C149" s="16" t="s">
        <v>172</v>
      </c>
      <c r="D149" s="5">
        <v>1</v>
      </c>
      <c r="E149" s="5">
        <v>630</v>
      </c>
      <c r="F149" s="5">
        <v>910</v>
      </c>
      <c r="G149" s="4">
        <v>44910</v>
      </c>
      <c r="H149" s="5">
        <v>-11</v>
      </c>
      <c r="I149" s="5">
        <v>220</v>
      </c>
      <c r="J149" s="5">
        <v>220</v>
      </c>
      <c r="K149" s="5">
        <v>220</v>
      </c>
      <c r="L149" s="5">
        <v>330</v>
      </c>
      <c r="M149" s="5">
        <v>325</v>
      </c>
      <c r="N149" s="5">
        <v>344</v>
      </c>
      <c r="O149" s="6">
        <f t="shared" si="5"/>
        <v>333</v>
      </c>
      <c r="P149" s="7">
        <f t="shared" si="4"/>
        <v>36.593406593406591</v>
      </c>
      <c r="Q149" s="12"/>
    </row>
    <row r="150" spans="1:17" ht="74.25" x14ac:dyDescent="0.25">
      <c r="A150" s="5">
        <v>144</v>
      </c>
      <c r="B150" s="15" t="s">
        <v>18</v>
      </c>
      <c r="C150" s="16" t="s">
        <v>173</v>
      </c>
      <c r="D150" s="5">
        <v>1</v>
      </c>
      <c r="E150" s="5">
        <v>250</v>
      </c>
      <c r="F150" s="5">
        <v>361</v>
      </c>
      <c r="G150" s="4">
        <v>44910</v>
      </c>
      <c r="H150" s="5">
        <v>-11</v>
      </c>
      <c r="I150" s="5">
        <v>220</v>
      </c>
      <c r="J150" s="5">
        <v>220</v>
      </c>
      <c r="K150" s="5">
        <v>220</v>
      </c>
      <c r="L150" s="5">
        <v>169</v>
      </c>
      <c r="M150" s="5">
        <v>189</v>
      </c>
      <c r="N150" s="5">
        <v>178</v>
      </c>
      <c r="O150" s="6">
        <f t="shared" si="5"/>
        <v>178.66666666666666</v>
      </c>
      <c r="P150" s="7">
        <f t="shared" si="4"/>
        <v>49.492151431209599</v>
      </c>
      <c r="Q150" s="12"/>
    </row>
    <row r="151" spans="1:17" ht="59.25" x14ac:dyDescent="0.25">
      <c r="A151" s="5">
        <v>145</v>
      </c>
      <c r="B151" s="15" t="s">
        <v>17</v>
      </c>
      <c r="C151" s="16" t="s">
        <v>174</v>
      </c>
      <c r="D151" s="5">
        <v>1</v>
      </c>
      <c r="E151" s="5">
        <v>630</v>
      </c>
      <c r="F151" s="5">
        <v>910</v>
      </c>
      <c r="G151" s="4">
        <v>44910</v>
      </c>
      <c r="H151" s="5">
        <v>-11</v>
      </c>
      <c r="I151" s="5">
        <v>220</v>
      </c>
      <c r="J151" s="5">
        <v>220</v>
      </c>
      <c r="K151" s="5">
        <v>220</v>
      </c>
      <c r="L151" s="5">
        <v>205</v>
      </c>
      <c r="M151" s="5">
        <v>235</v>
      </c>
      <c r="N151" s="5">
        <v>229</v>
      </c>
      <c r="O151" s="6">
        <f t="shared" si="5"/>
        <v>223</v>
      </c>
      <c r="P151" s="7">
        <f t="shared" si="4"/>
        <v>24.505494505494504</v>
      </c>
      <c r="Q151" s="12"/>
    </row>
    <row r="152" spans="1:17" ht="75" x14ac:dyDescent="0.25">
      <c r="A152" s="5">
        <v>146</v>
      </c>
      <c r="B152" s="15" t="s">
        <v>18</v>
      </c>
      <c r="C152" s="16" t="s">
        <v>175</v>
      </c>
      <c r="D152" s="5">
        <v>1</v>
      </c>
      <c r="E152" s="5">
        <v>630</v>
      </c>
      <c r="F152" s="5">
        <v>910</v>
      </c>
      <c r="G152" s="4">
        <v>44910</v>
      </c>
      <c r="H152" s="5">
        <v>-11</v>
      </c>
      <c r="I152" s="5">
        <v>220</v>
      </c>
      <c r="J152" s="5">
        <v>220</v>
      </c>
      <c r="K152" s="5">
        <v>220</v>
      </c>
      <c r="L152" s="5">
        <v>195.5</v>
      </c>
      <c r="M152" s="5">
        <v>220</v>
      </c>
      <c r="N152" s="5">
        <v>215</v>
      </c>
      <c r="O152" s="6">
        <f t="shared" si="5"/>
        <v>210.16666666666666</v>
      </c>
      <c r="P152" s="7">
        <f t="shared" si="4"/>
        <v>23.095238095238095</v>
      </c>
      <c r="Q152" s="12"/>
    </row>
    <row r="153" spans="1:17" ht="75" x14ac:dyDescent="0.25">
      <c r="A153" s="5">
        <v>147</v>
      </c>
      <c r="B153" s="15" t="s">
        <v>18</v>
      </c>
      <c r="C153" s="16" t="s">
        <v>176</v>
      </c>
      <c r="D153" s="5">
        <v>1</v>
      </c>
      <c r="E153" s="5">
        <v>630</v>
      </c>
      <c r="F153" s="5">
        <v>910</v>
      </c>
      <c r="G153" s="4">
        <v>44910</v>
      </c>
      <c r="H153" s="5">
        <v>-11</v>
      </c>
      <c r="I153" s="5">
        <v>220</v>
      </c>
      <c r="J153" s="5">
        <v>220</v>
      </c>
      <c r="K153" s="5">
        <v>220</v>
      </c>
      <c r="L153" s="5">
        <v>280</v>
      </c>
      <c r="M153" s="5">
        <v>273</v>
      </c>
      <c r="N153" s="5">
        <v>265</v>
      </c>
      <c r="O153" s="6">
        <f t="shared" si="5"/>
        <v>272.66666666666669</v>
      </c>
      <c r="P153" s="7">
        <f t="shared" si="4"/>
        <v>29.963369963369967</v>
      </c>
      <c r="Q153" s="12"/>
    </row>
    <row r="154" spans="1:17" ht="75" x14ac:dyDescent="0.25">
      <c r="A154" s="5">
        <v>148</v>
      </c>
      <c r="B154" s="15" t="s">
        <v>18</v>
      </c>
      <c r="C154" s="16" t="s">
        <v>177</v>
      </c>
      <c r="D154" s="5">
        <v>1</v>
      </c>
      <c r="E154" s="5">
        <v>250</v>
      </c>
      <c r="F154" s="5">
        <v>361</v>
      </c>
      <c r="G154" s="4">
        <v>44910</v>
      </c>
      <c r="H154" s="5">
        <v>-11</v>
      </c>
      <c r="I154" s="5">
        <v>220</v>
      </c>
      <c r="J154" s="5">
        <v>220</v>
      </c>
      <c r="K154" s="5">
        <v>220</v>
      </c>
      <c r="L154" s="5">
        <v>199</v>
      </c>
      <c r="M154" s="5">
        <v>156</v>
      </c>
      <c r="N154" s="5">
        <v>170</v>
      </c>
      <c r="O154" s="6">
        <f t="shared" si="5"/>
        <v>175</v>
      </c>
      <c r="P154" s="7">
        <f t="shared" si="4"/>
        <v>48.476454293628805</v>
      </c>
      <c r="Q154" s="12"/>
    </row>
    <row r="155" spans="1:17" ht="75" x14ac:dyDescent="0.25">
      <c r="A155" s="5">
        <v>149</v>
      </c>
      <c r="B155" s="15" t="s">
        <v>18</v>
      </c>
      <c r="C155" s="16" t="s">
        <v>178</v>
      </c>
      <c r="D155" s="5">
        <v>1</v>
      </c>
      <c r="E155" s="5">
        <v>400</v>
      </c>
      <c r="F155" s="5">
        <v>578</v>
      </c>
      <c r="G155" s="4">
        <v>44910</v>
      </c>
      <c r="H155" s="5">
        <v>-11</v>
      </c>
      <c r="I155" s="5">
        <v>220</v>
      </c>
      <c r="J155" s="5">
        <v>220</v>
      </c>
      <c r="K155" s="5">
        <v>220</v>
      </c>
      <c r="L155" s="5">
        <v>212</v>
      </c>
      <c r="M155" s="5">
        <v>206</v>
      </c>
      <c r="N155" s="5">
        <v>235.5</v>
      </c>
      <c r="O155" s="6">
        <f t="shared" si="5"/>
        <v>217.83333333333334</v>
      </c>
      <c r="P155" s="7">
        <f t="shared" si="4"/>
        <v>37.687427912341406</v>
      </c>
      <c r="Q155" s="12"/>
    </row>
    <row r="156" spans="1:17" ht="75" x14ac:dyDescent="0.25">
      <c r="A156" s="5">
        <v>150</v>
      </c>
      <c r="B156" s="15" t="s">
        <v>18</v>
      </c>
      <c r="C156" s="11" t="s">
        <v>179</v>
      </c>
      <c r="D156" s="5">
        <v>1</v>
      </c>
      <c r="E156" s="5">
        <v>400</v>
      </c>
      <c r="F156" s="5">
        <v>578</v>
      </c>
      <c r="G156" s="4">
        <v>44910</v>
      </c>
      <c r="H156" s="5">
        <v>-11</v>
      </c>
      <c r="I156" s="5">
        <v>220</v>
      </c>
      <c r="J156" s="5">
        <v>220</v>
      </c>
      <c r="K156" s="5">
        <v>220</v>
      </c>
      <c r="L156" s="5">
        <v>240</v>
      </c>
      <c r="M156" s="5">
        <v>239</v>
      </c>
      <c r="N156" s="5">
        <v>259</v>
      </c>
      <c r="O156" s="6">
        <f t="shared" si="5"/>
        <v>246</v>
      </c>
      <c r="P156" s="7">
        <f t="shared" si="4"/>
        <v>42.560553633217992</v>
      </c>
      <c r="Q156" s="12"/>
    </row>
    <row r="157" spans="1:17" ht="45" x14ac:dyDescent="0.25">
      <c r="A157" s="5">
        <v>151</v>
      </c>
      <c r="B157" s="15" t="s">
        <v>18</v>
      </c>
      <c r="C157" s="11" t="s">
        <v>180</v>
      </c>
      <c r="D157" s="5">
        <v>1</v>
      </c>
      <c r="E157" s="5">
        <v>250</v>
      </c>
      <c r="F157" s="5">
        <v>361</v>
      </c>
      <c r="G157" s="4">
        <v>44910</v>
      </c>
      <c r="H157" s="5">
        <v>-11</v>
      </c>
      <c r="I157" s="5">
        <v>220</v>
      </c>
      <c r="J157" s="5">
        <v>220</v>
      </c>
      <c r="K157" s="5">
        <v>220</v>
      </c>
      <c r="L157" s="5">
        <v>205</v>
      </c>
      <c r="M157" s="5">
        <v>200.5</v>
      </c>
      <c r="N157" s="5">
        <v>189</v>
      </c>
      <c r="O157" s="6">
        <f t="shared" si="5"/>
        <v>198.16666666666666</v>
      </c>
      <c r="P157" s="7">
        <f t="shared" si="4"/>
        <v>54.893813481071099</v>
      </c>
      <c r="Q157" s="12"/>
    </row>
    <row r="158" spans="1:17" ht="45" x14ac:dyDescent="0.25">
      <c r="A158" s="5">
        <v>152</v>
      </c>
      <c r="B158" s="15" t="s">
        <v>18</v>
      </c>
      <c r="C158" s="11" t="s">
        <v>181</v>
      </c>
      <c r="D158" s="5">
        <v>1</v>
      </c>
      <c r="E158" s="5">
        <v>250</v>
      </c>
      <c r="F158" s="5">
        <v>361</v>
      </c>
      <c r="G158" s="4">
        <v>44910</v>
      </c>
      <c r="H158" s="5">
        <v>-11</v>
      </c>
      <c r="I158" s="5">
        <v>220</v>
      </c>
      <c r="J158" s="5">
        <v>220</v>
      </c>
      <c r="K158" s="5">
        <v>220</v>
      </c>
      <c r="L158" s="5">
        <v>180</v>
      </c>
      <c r="M158" s="5">
        <v>194</v>
      </c>
      <c r="N158" s="5">
        <v>201</v>
      </c>
      <c r="O158" s="6">
        <f t="shared" si="5"/>
        <v>191.66666666666666</v>
      </c>
      <c r="P158" s="7">
        <f t="shared" si="4"/>
        <v>53.09325946445059</v>
      </c>
      <c r="Q158" s="12"/>
    </row>
    <row r="159" spans="1:17" ht="45" x14ac:dyDescent="0.25">
      <c r="A159" s="5">
        <v>153</v>
      </c>
      <c r="B159" s="15" t="s">
        <v>18</v>
      </c>
      <c r="C159" s="11" t="s">
        <v>182</v>
      </c>
      <c r="D159" s="5">
        <v>1</v>
      </c>
      <c r="E159" s="5">
        <v>630</v>
      </c>
      <c r="F159" s="5">
        <v>910</v>
      </c>
      <c r="G159" s="4">
        <v>44910</v>
      </c>
      <c r="H159" s="5">
        <v>-11</v>
      </c>
      <c r="I159" s="5">
        <v>220</v>
      </c>
      <c r="J159" s="5">
        <v>220</v>
      </c>
      <c r="K159" s="5">
        <v>220</v>
      </c>
      <c r="L159" s="5">
        <v>289</v>
      </c>
      <c r="M159" s="5">
        <v>257</v>
      </c>
      <c r="N159" s="5">
        <v>291</v>
      </c>
      <c r="O159" s="6">
        <f t="shared" si="5"/>
        <v>279</v>
      </c>
      <c r="P159" s="7">
        <f t="shared" si="4"/>
        <v>30.659340659340661</v>
      </c>
      <c r="Q159" s="12"/>
    </row>
    <row r="160" spans="1:17" ht="45" x14ac:dyDescent="0.25">
      <c r="A160" s="5">
        <v>154</v>
      </c>
      <c r="B160" s="15" t="s">
        <v>18</v>
      </c>
      <c r="C160" s="16" t="s">
        <v>183</v>
      </c>
      <c r="D160" s="5">
        <v>1</v>
      </c>
      <c r="E160" s="5">
        <v>250</v>
      </c>
      <c r="F160" s="5">
        <v>361</v>
      </c>
      <c r="G160" s="4">
        <v>44910</v>
      </c>
      <c r="H160" s="5">
        <v>-11</v>
      </c>
      <c r="I160" s="5">
        <v>220</v>
      </c>
      <c r="J160" s="5">
        <v>220</v>
      </c>
      <c r="K160" s="5">
        <v>220</v>
      </c>
      <c r="L160" s="5">
        <v>135</v>
      </c>
      <c r="M160" s="5">
        <v>145</v>
      </c>
      <c r="N160" s="5">
        <v>155</v>
      </c>
      <c r="O160" s="6">
        <f t="shared" si="5"/>
        <v>145</v>
      </c>
      <c r="P160" s="7">
        <f t="shared" si="4"/>
        <v>40.166204986149587</v>
      </c>
      <c r="Q160" s="12"/>
    </row>
    <row r="161" spans="1:17" ht="45" x14ac:dyDescent="0.25">
      <c r="A161" s="5">
        <v>155</v>
      </c>
      <c r="B161" s="15" t="s">
        <v>18</v>
      </c>
      <c r="C161" s="16" t="s">
        <v>184</v>
      </c>
      <c r="D161" s="5">
        <v>1</v>
      </c>
      <c r="E161" s="5">
        <v>250</v>
      </c>
      <c r="F161" s="5">
        <v>361</v>
      </c>
      <c r="G161" s="4">
        <v>44910</v>
      </c>
      <c r="H161" s="5">
        <v>-11</v>
      </c>
      <c r="I161" s="5">
        <v>220</v>
      </c>
      <c r="J161" s="5">
        <v>220</v>
      </c>
      <c r="K161" s="5">
        <v>220</v>
      </c>
      <c r="L161" s="5">
        <v>98</v>
      </c>
      <c r="M161" s="5">
        <v>125</v>
      </c>
      <c r="N161" s="5">
        <v>101</v>
      </c>
      <c r="O161" s="6">
        <f t="shared" si="5"/>
        <v>108</v>
      </c>
      <c r="P161" s="7">
        <f t="shared" si="4"/>
        <v>29.916897506925206</v>
      </c>
      <c r="Q161" s="12"/>
    </row>
    <row r="162" spans="1:17" ht="45" x14ac:dyDescent="0.25">
      <c r="A162" s="5">
        <v>156</v>
      </c>
      <c r="B162" s="15" t="s">
        <v>214</v>
      </c>
      <c r="C162" s="16" t="s">
        <v>185</v>
      </c>
      <c r="D162" s="5">
        <v>1</v>
      </c>
      <c r="E162" s="5">
        <v>400</v>
      </c>
      <c r="F162" s="5">
        <v>578</v>
      </c>
      <c r="G162" s="4">
        <v>44910</v>
      </c>
      <c r="H162" s="5">
        <v>-11</v>
      </c>
      <c r="I162" s="5">
        <v>220</v>
      </c>
      <c r="J162" s="5">
        <v>220</v>
      </c>
      <c r="K162" s="5">
        <v>220</v>
      </c>
      <c r="L162" s="5">
        <v>236</v>
      </c>
      <c r="M162" s="5">
        <v>254</v>
      </c>
      <c r="N162" s="5">
        <v>227</v>
      </c>
      <c r="O162" s="6">
        <f t="shared" si="5"/>
        <v>239</v>
      </c>
      <c r="P162" s="7">
        <f t="shared" si="4"/>
        <v>41.349480968858131</v>
      </c>
      <c r="Q162" s="12"/>
    </row>
    <row r="163" spans="1:17" ht="45" x14ac:dyDescent="0.25">
      <c r="A163" s="5">
        <v>157</v>
      </c>
      <c r="B163" s="15" t="s">
        <v>20</v>
      </c>
      <c r="C163" s="16" t="s">
        <v>186</v>
      </c>
      <c r="D163" s="5">
        <v>1</v>
      </c>
      <c r="E163" s="5">
        <v>630</v>
      </c>
      <c r="F163" s="5">
        <v>910</v>
      </c>
      <c r="G163" s="4">
        <v>44910</v>
      </c>
      <c r="H163" s="5">
        <v>-11</v>
      </c>
      <c r="I163" s="5">
        <v>233</v>
      </c>
      <c r="J163" s="5">
        <v>220</v>
      </c>
      <c r="K163" s="5">
        <v>235</v>
      </c>
      <c r="L163" s="5">
        <v>499</v>
      </c>
      <c r="M163" s="5">
        <v>487</v>
      </c>
      <c r="N163" s="5">
        <v>501</v>
      </c>
      <c r="O163" s="6">
        <f t="shared" si="5"/>
        <v>495.66666666666669</v>
      </c>
      <c r="P163" s="7">
        <f t="shared" si="4"/>
        <v>54.468864468864474</v>
      </c>
      <c r="Q163" s="12"/>
    </row>
    <row r="164" spans="1:17" ht="45" x14ac:dyDescent="0.25">
      <c r="A164" s="5">
        <v>158</v>
      </c>
      <c r="B164" s="15" t="s">
        <v>18</v>
      </c>
      <c r="C164" s="16" t="s">
        <v>187</v>
      </c>
      <c r="D164" s="5">
        <v>1</v>
      </c>
      <c r="E164" s="5">
        <v>630</v>
      </c>
      <c r="F164" s="5">
        <v>910</v>
      </c>
      <c r="G164" s="4">
        <v>44910</v>
      </c>
      <c r="H164" s="5">
        <v>-11</v>
      </c>
      <c r="I164" s="5">
        <v>235</v>
      </c>
      <c r="J164" s="5">
        <v>225</v>
      </c>
      <c r="K164" s="5">
        <v>230</v>
      </c>
      <c r="L164" s="5">
        <v>325</v>
      </c>
      <c r="M164" s="5">
        <v>345</v>
      </c>
      <c r="N164" s="5">
        <v>355</v>
      </c>
      <c r="O164" s="6">
        <f t="shared" si="5"/>
        <v>341.66666666666669</v>
      </c>
      <c r="P164" s="7">
        <f t="shared" si="4"/>
        <v>37.545787545787547</v>
      </c>
      <c r="Q164" s="12"/>
    </row>
    <row r="165" spans="1:17" ht="45" x14ac:dyDescent="0.25">
      <c r="A165" s="5">
        <v>159</v>
      </c>
      <c r="B165" s="15" t="s">
        <v>19</v>
      </c>
      <c r="C165" s="16" t="s">
        <v>188</v>
      </c>
      <c r="D165" s="5">
        <v>1</v>
      </c>
      <c r="E165" s="5">
        <v>400</v>
      </c>
      <c r="F165" s="5">
        <v>578</v>
      </c>
      <c r="G165" s="4">
        <v>44910</v>
      </c>
      <c r="H165" s="5">
        <v>-11</v>
      </c>
      <c r="I165" s="5">
        <v>220</v>
      </c>
      <c r="J165" s="5">
        <v>220</v>
      </c>
      <c r="K165" s="5">
        <v>220</v>
      </c>
      <c r="L165" s="5">
        <v>330</v>
      </c>
      <c r="M165" s="5">
        <v>302</v>
      </c>
      <c r="N165" s="5">
        <v>294</v>
      </c>
      <c r="O165" s="6">
        <f t="shared" si="5"/>
        <v>308.66666666666669</v>
      </c>
      <c r="P165" s="7">
        <f t="shared" si="4"/>
        <v>53.402537485582471</v>
      </c>
      <c r="Q165" s="12"/>
    </row>
    <row r="166" spans="1:17" ht="45" x14ac:dyDescent="0.25">
      <c r="A166" s="5">
        <v>160</v>
      </c>
      <c r="B166" s="15" t="s">
        <v>18</v>
      </c>
      <c r="C166" s="16" t="s">
        <v>189</v>
      </c>
      <c r="D166" s="5">
        <v>1</v>
      </c>
      <c r="E166" s="5">
        <v>160</v>
      </c>
      <c r="F166" s="5">
        <v>231</v>
      </c>
      <c r="G166" s="4">
        <v>44910</v>
      </c>
      <c r="H166" s="5">
        <v>-11</v>
      </c>
      <c r="I166" s="5">
        <v>223</v>
      </c>
      <c r="J166" s="5">
        <v>233</v>
      </c>
      <c r="K166" s="5">
        <v>230</v>
      </c>
      <c r="L166" s="5">
        <v>87</v>
      </c>
      <c r="M166" s="5">
        <v>102</v>
      </c>
      <c r="N166" s="5">
        <v>114</v>
      </c>
      <c r="O166" s="6">
        <f t="shared" si="5"/>
        <v>101</v>
      </c>
      <c r="P166" s="7">
        <f t="shared" si="4"/>
        <v>43.722943722943725</v>
      </c>
      <c r="Q166" s="12"/>
    </row>
    <row r="167" spans="1:17" ht="60" x14ac:dyDescent="0.25">
      <c r="A167" s="5">
        <v>161</v>
      </c>
      <c r="B167" s="15" t="s">
        <v>18</v>
      </c>
      <c r="C167" s="16" t="s">
        <v>190</v>
      </c>
      <c r="D167" s="5">
        <v>1</v>
      </c>
      <c r="E167" s="5">
        <v>160</v>
      </c>
      <c r="F167" s="5">
        <v>231</v>
      </c>
      <c r="G167" s="4">
        <v>44910</v>
      </c>
      <c r="H167" s="5">
        <v>-11</v>
      </c>
      <c r="I167" s="5">
        <v>221</v>
      </c>
      <c r="J167" s="5">
        <v>220</v>
      </c>
      <c r="K167" s="5">
        <v>223</v>
      </c>
      <c r="L167" s="5">
        <v>104</v>
      </c>
      <c r="M167" s="5">
        <v>120</v>
      </c>
      <c r="N167" s="5">
        <v>136</v>
      </c>
      <c r="O167" s="6">
        <f t="shared" si="5"/>
        <v>120</v>
      </c>
      <c r="P167" s="7">
        <f t="shared" si="4"/>
        <v>51.94805194805194</v>
      </c>
      <c r="Q167" s="12"/>
    </row>
    <row r="168" spans="1:17" ht="60" x14ac:dyDescent="0.25">
      <c r="A168" s="5">
        <v>162</v>
      </c>
      <c r="B168" s="15" t="s">
        <v>18</v>
      </c>
      <c r="C168" s="16" t="s">
        <v>191</v>
      </c>
      <c r="D168" s="5">
        <v>1</v>
      </c>
      <c r="E168" s="5">
        <v>160</v>
      </c>
      <c r="F168" s="5">
        <v>231</v>
      </c>
      <c r="G168" s="4">
        <v>44910</v>
      </c>
      <c r="H168" s="5">
        <v>-11</v>
      </c>
      <c r="I168" s="5">
        <v>231</v>
      </c>
      <c r="J168" s="5">
        <v>229</v>
      </c>
      <c r="K168" s="5">
        <v>235</v>
      </c>
      <c r="L168" s="5">
        <v>99</v>
      </c>
      <c r="M168" s="5">
        <v>114</v>
      </c>
      <c r="N168" s="5">
        <v>120</v>
      </c>
      <c r="O168" s="6">
        <f t="shared" si="5"/>
        <v>111</v>
      </c>
      <c r="P168" s="7">
        <f t="shared" si="4"/>
        <v>48.051948051948052</v>
      </c>
      <c r="Q168" s="12"/>
    </row>
    <row r="169" spans="1:17" ht="45" x14ac:dyDescent="0.25">
      <c r="A169" s="5">
        <v>163</v>
      </c>
      <c r="B169" s="15" t="s">
        <v>217</v>
      </c>
      <c r="C169" s="16" t="s">
        <v>192</v>
      </c>
      <c r="D169" s="5">
        <v>1</v>
      </c>
      <c r="E169" s="5">
        <v>630</v>
      </c>
      <c r="F169" s="5">
        <v>910</v>
      </c>
      <c r="G169" s="4">
        <v>44910</v>
      </c>
      <c r="H169" s="5">
        <v>-11</v>
      </c>
      <c r="I169" s="5">
        <v>220</v>
      </c>
      <c r="J169" s="5">
        <v>220</v>
      </c>
      <c r="K169" s="5">
        <v>220</v>
      </c>
      <c r="L169" s="5">
        <v>320</v>
      </c>
      <c r="M169" s="5">
        <v>333</v>
      </c>
      <c r="N169" s="5">
        <v>345</v>
      </c>
      <c r="O169" s="6">
        <f t="shared" si="5"/>
        <v>332.66666666666669</v>
      </c>
      <c r="P169" s="7">
        <f t="shared" si="4"/>
        <v>36.556776556776562</v>
      </c>
      <c r="Q169" s="12"/>
    </row>
    <row r="170" spans="1:17" ht="45" x14ac:dyDescent="0.25">
      <c r="A170" s="5">
        <v>164</v>
      </c>
      <c r="B170" s="15" t="s">
        <v>18</v>
      </c>
      <c r="C170" s="16" t="s">
        <v>193</v>
      </c>
      <c r="D170" s="5">
        <v>1</v>
      </c>
      <c r="E170" s="5">
        <v>630</v>
      </c>
      <c r="F170" s="5">
        <v>910</v>
      </c>
      <c r="G170" s="4">
        <v>44910</v>
      </c>
      <c r="H170" s="5">
        <v>-11</v>
      </c>
      <c r="I170" s="5">
        <v>223</v>
      </c>
      <c r="J170" s="5">
        <v>233</v>
      </c>
      <c r="K170" s="5">
        <v>230</v>
      </c>
      <c r="L170" s="5">
        <v>255</v>
      </c>
      <c r="M170" s="5">
        <v>264</v>
      </c>
      <c r="N170" s="5">
        <v>275</v>
      </c>
      <c r="O170" s="6">
        <f t="shared" si="5"/>
        <v>264.66666666666669</v>
      </c>
      <c r="P170" s="7">
        <f t="shared" si="4"/>
        <v>29.084249084249088</v>
      </c>
      <c r="Q170" s="12"/>
    </row>
    <row r="171" spans="1:17" ht="45" x14ac:dyDescent="0.25">
      <c r="A171" s="5">
        <v>165</v>
      </c>
      <c r="B171" s="15" t="s">
        <v>18</v>
      </c>
      <c r="C171" s="16" t="s">
        <v>194</v>
      </c>
      <c r="D171" s="5">
        <v>1</v>
      </c>
      <c r="E171" s="5">
        <v>630</v>
      </c>
      <c r="F171" s="5">
        <v>910</v>
      </c>
      <c r="G171" s="4">
        <v>44910</v>
      </c>
      <c r="H171" s="5">
        <v>-11</v>
      </c>
      <c r="I171" s="5">
        <v>220</v>
      </c>
      <c r="J171" s="5">
        <v>220</v>
      </c>
      <c r="K171" s="5">
        <v>220</v>
      </c>
      <c r="L171" s="5">
        <v>325</v>
      </c>
      <c r="M171" s="5">
        <v>350</v>
      </c>
      <c r="N171" s="5">
        <v>366</v>
      </c>
      <c r="O171" s="6">
        <f t="shared" si="5"/>
        <v>347</v>
      </c>
      <c r="P171" s="7">
        <f t="shared" si="4"/>
        <v>38.131868131868131</v>
      </c>
      <c r="Q171" s="12"/>
    </row>
    <row r="172" spans="1:17" ht="45" x14ac:dyDescent="0.25">
      <c r="A172" s="5">
        <v>166</v>
      </c>
      <c r="B172" s="15" t="s">
        <v>18</v>
      </c>
      <c r="C172" s="16" t="s">
        <v>195</v>
      </c>
      <c r="D172" s="5">
        <v>1</v>
      </c>
      <c r="E172" s="5">
        <v>1000</v>
      </c>
      <c r="F172" s="5">
        <v>1445</v>
      </c>
      <c r="G172" s="4">
        <v>44910</v>
      </c>
      <c r="H172" s="5">
        <v>-11</v>
      </c>
      <c r="I172" s="5">
        <v>220</v>
      </c>
      <c r="J172" s="5">
        <v>220</v>
      </c>
      <c r="K172" s="5">
        <v>220</v>
      </c>
      <c r="L172" s="5">
        <v>488</v>
      </c>
      <c r="M172" s="5">
        <v>512</v>
      </c>
      <c r="N172" s="5">
        <v>495.5</v>
      </c>
      <c r="O172" s="6">
        <f t="shared" si="5"/>
        <v>498.5</v>
      </c>
      <c r="P172" s="7">
        <f t="shared" si="4"/>
        <v>34.498269896193776</v>
      </c>
      <c r="Q172" s="12"/>
    </row>
    <row r="173" spans="1:17" ht="45" x14ac:dyDescent="0.25">
      <c r="A173" s="5">
        <v>167</v>
      </c>
      <c r="B173" s="15" t="s">
        <v>18</v>
      </c>
      <c r="C173" s="16" t="s">
        <v>196</v>
      </c>
      <c r="D173" s="5">
        <v>1</v>
      </c>
      <c r="E173" s="5">
        <v>1000</v>
      </c>
      <c r="F173" s="5">
        <v>1445</v>
      </c>
      <c r="G173" s="4">
        <v>44910</v>
      </c>
      <c r="H173" s="5">
        <v>-11</v>
      </c>
      <c r="I173" s="5">
        <v>220</v>
      </c>
      <c r="J173" s="5">
        <v>220</v>
      </c>
      <c r="K173" s="5">
        <v>220</v>
      </c>
      <c r="L173" s="5">
        <v>511</v>
      </c>
      <c r="M173" s="5">
        <v>548</v>
      </c>
      <c r="N173" s="5">
        <v>531.5</v>
      </c>
      <c r="O173" s="6">
        <f t="shared" si="5"/>
        <v>530.16666666666663</v>
      </c>
      <c r="P173" s="7">
        <f t="shared" si="4"/>
        <v>36.689734717416378</v>
      </c>
      <c r="Q173" s="12"/>
    </row>
    <row r="174" spans="1:17" ht="45" x14ac:dyDescent="0.25">
      <c r="A174" s="5">
        <v>168</v>
      </c>
      <c r="B174" s="15" t="s">
        <v>18</v>
      </c>
      <c r="C174" s="16" t="s">
        <v>197</v>
      </c>
      <c r="D174" s="5">
        <v>1</v>
      </c>
      <c r="E174" s="5">
        <v>1000</v>
      </c>
      <c r="F174" s="5">
        <v>1445</v>
      </c>
      <c r="G174" s="4">
        <v>44910</v>
      </c>
      <c r="H174" s="5">
        <v>-11</v>
      </c>
      <c r="I174" s="5">
        <v>220</v>
      </c>
      <c r="J174" s="5">
        <v>220</v>
      </c>
      <c r="K174" s="5">
        <v>220</v>
      </c>
      <c r="L174" s="5">
        <v>462</v>
      </c>
      <c r="M174" s="5">
        <v>487</v>
      </c>
      <c r="N174" s="5">
        <v>491</v>
      </c>
      <c r="O174" s="6">
        <f t="shared" si="5"/>
        <v>480</v>
      </c>
      <c r="P174" s="7">
        <f t="shared" si="4"/>
        <v>33.217993079584772</v>
      </c>
      <c r="Q174" s="12"/>
    </row>
    <row r="175" spans="1:17" ht="45" x14ac:dyDescent="0.25">
      <c r="A175" s="5">
        <v>169</v>
      </c>
      <c r="B175" s="15" t="s">
        <v>18</v>
      </c>
      <c r="C175" s="16" t="s">
        <v>198</v>
      </c>
      <c r="D175" s="5">
        <v>1</v>
      </c>
      <c r="E175" s="5">
        <v>630</v>
      </c>
      <c r="F175" s="5">
        <v>910</v>
      </c>
      <c r="G175" s="4">
        <v>44910</v>
      </c>
      <c r="H175" s="5">
        <v>-11</v>
      </c>
      <c r="I175" s="5">
        <v>220</v>
      </c>
      <c r="J175" s="5">
        <v>220</v>
      </c>
      <c r="K175" s="5">
        <v>220</v>
      </c>
      <c r="L175" s="5">
        <v>401</v>
      </c>
      <c r="M175" s="5">
        <v>421</v>
      </c>
      <c r="N175" s="5">
        <v>412</v>
      </c>
      <c r="O175" s="6">
        <f t="shared" si="5"/>
        <v>411.33333333333331</v>
      </c>
      <c r="P175" s="7">
        <f t="shared" si="4"/>
        <v>45.201465201465204</v>
      </c>
      <c r="Q175" s="12"/>
    </row>
    <row r="176" spans="1:17" ht="45" x14ac:dyDescent="0.25">
      <c r="A176" s="5">
        <v>170</v>
      </c>
      <c r="B176" s="15" t="s">
        <v>18</v>
      </c>
      <c r="C176" s="16" t="s">
        <v>199</v>
      </c>
      <c r="D176" s="5">
        <v>1</v>
      </c>
      <c r="E176" s="5">
        <v>250</v>
      </c>
      <c r="F176" s="5">
        <v>361</v>
      </c>
      <c r="G176" s="4">
        <v>44910</v>
      </c>
      <c r="H176" s="5">
        <v>-11</v>
      </c>
      <c r="I176" s="5">
        <v>220</v>
      </c>
      <c r="J176" s="5">
        <v>220</v>
      </c>
      <c r="K176" s="5">
        <v>220</v>
      </c>
      <c r="L176" s="5">
        <v>195.5</v>
      </c>
      <c r="M176" s="5">
        <v>157</v>
      </c>
      <c r="N176" s="5">
        <v>188</v>
      </c>
      <c r="O176" s="6">
        <f t="shared" si="5"/>
        <v>180.16666666666666</v>
      </c>
      <c r="P176" s="7">
        <f t="shared" si="4"/>
        <v>49.907663896583557</v>
      </c>
      <c r="Q176" s="12"/>
    </row>
    <row r="177" spans="1:17" ht="45" x14ac:dyDescent="0.25">
      <c r="A177" s="5">
        <v>171</v>
      </c>
      <c r="B177" s="15" t="s">
        <v>18</v>
      </c>
      <c r="C177" s="16" t="s">
        <v>200</v>
      </c>
      <c r="D177" s="5">
        <v>1</v>
      </c>
      <c r="E177" s="5">
        <v>250</v>
      </c>
      <c r="F177" s="5">
        <v>361</v>
      </c>
      <c r="G177" s="4">
        <v>44911</v>
      </c>
      <c r="H177" s="5">
        <v>-9</v>
      </c>
      <c r="I177" s="5">
        <v>220</v>
      </c>
      <c r="J177" s="5">
        <v>220</v>
      </c>
      <c r="K177" s="5">
        <v>220</v>
      </c>
      <c r="L177" s="5">
        <v>166</v>
      </c>
      <c r="M177" s="5">
        <v>145</v>
      </c>
      <c r="N177" s="5">
        <v>178</v>
      </c>
      <c r="O177" s="6">
        <f t="shared" si="5"/>
        <v>163</v>
      </c>
      <c r="P177" s="7">
        <f t="shared" si="4"/>
        <v>45.152354570637122</v>
      </c>
      <c r="Q177" s="12"/>
    </row>
    <row r="178" spans="1:17" ht="45" x14ac:dyDescent="0.25">
      <c r="A178" s="5">
        <v>172</v>
      </c>
      <c r="B178" s="15" t="s">
        <v>18</v>
      </c>
      <c r="C178" s="11" t="s">
        <v>201</v>
      </c>
      <c r="D178" s="5">
        <v>1</v>
      </c>
      <c r="E178" s="5">
        <v>250</v>
      </c>
      <c r="F178" s="5">
        <v>361</v>
      </c>
      <c r="G178" s="4">
        <v>44911</v>
      </c>
      <c r="H178" s="5">
        <v>-9</v>
      </c>
      <c r="I178" s="5">
        <v>220</v>
      </c>
      <c r="J178" s="5">
        <v>220</v>
      </c>
      <c r="K178" s="5">
        <v>220</v>
      </c>
      <c r="L178" s="5">
        <v>198</v>
      </c>
      <c r="M178" s="5">
        <v>204</v>
      </c>
      <c r="N178" s="5">
        <v>187</v>
      </c>
      <c r="O178" s="6">
        <f t="shared" si="5"/>
        <v>196.33333333333334</v>
      </c>
      <c r="P178" s="7">
        <f t="shared" si="4"/>
        <v>54.385964912280706</v>
      </c>
      <c r="Q178" s="12"/>
    </row>
    <row r="179" spans="1:17" ht="45" x14ac:dyDescent="0.25">
      <c r="A179" s="5">
        <v>173</v>
      </c>
      <c r="B179" s="15" t="s">
        <v>18</v>
      </c>
      <c r="C179" s="16" t="s">
        <v>202</v>
      </c>
      <c r="D179" s="5">
        <v>1</v>
      </c>
      <c r="E179" s="5">
        <v>250</v>
      </c>
      <c r="F179" s="5">
        <v>361</v>
      </c>
      <c r="G179" s="4">
        <v>44911</v>
      </c>
      <c r="H179" s="6">
        <f>-Q89</f>
        <v>0</v>
      </c>
      <c r="I179" s="5">
        <v>220</v>
      </c>
      <c r="J179" s="5">
        <v>220</v>
      </c>
      <c r="K179" s="5">
        <v>220</v>
      </c>
      <c r="L179" s="5">
        <v>207</v>
      </c>
      <c r="M179" s="5">
        <v>248</v>
      </c>
      <c r="N179" s="5">
        <v>203</v>
      </c>
      <c r="O179" s="6">
        <f t="shared" si="5"/>
        <v>219.33333333333334</v>
      </c>
      <c r="P179" s="7">
        <f t="shared" si="4"/>
        <v>60.757156048014771</v>
      </c>
      <c r="Q179" s="12"/>
    </row>
    <row r="180" spans="1:17" ht="45" x14ac:dyDescent="0.25">
      <c r="A180" s="5">
        <v>174</v>
      </c>
      <c r="B180" s="15" t="s">
        <v>18</v>
      </c>
      <c r="C180" s="16" t="s">
        <v>203</v>
      </c>
      <c r="D180" s="5">
        <v>1</v>
      </c>
      <c r="E180" s="5">
        <v>250</v>
      </c>
      <c r="F180" s="5">
        <v>361</v>
      </c>
      <c r="G180" s="4">
        <v>44911</v>
      </c>
      <c r="H180" s="5">
        <v>-9</v>
      </c>
      <c r="I180" s="5">
        <v>220</v>
      </c>
      <c r="J180" s="5">
        <v>220</v>
      </c>
      <c r="K180" s="5">
        <v>220</v>
      </c>
      <c r="L180" s="5">
        <v>251</v>
      </c>
      <c r="M180" s="5">
        <v>233</v>
      </c>
      <c r="N180" s="5">
        <v>207</v>
      </c>
      <c r="O180" s="6">
        <f t="shared" si="5"/>
        <v>230.33333333333334</v>
      </c>
      <c r="P180" s="7">
        <f t="shared" si="4"/>
        <v>63.804247460757161</v>
      </c>
      <c r="Q180" s="12"/>
    </row>
    <row r="181" spans="1:17" ht="45" x14ac:dyDescent="0.25">
      <c r="A181" s="5">
        <v>175</v>
      </c>
      <c r="B181" s="15" t="s">
        <v>18</v>
      </c>
      <c r="C181" s="16" t="s">
        <v>204</v>
      </c>
      <c r="D181" s="5">
        <v>1</v>
      </c>
      <c r="E181" s="5">
        <v>250</v>
      </c>
      <c r="F181" s="5">
        <v>361</v>
      </c>
      <c r="G181" s="4">
        <v>44911</v>
      </c>
      <c r="H181" s="5">
        <v>-9</v>
      </c>
      <c r="I181" s="5">
        <v>220</v>
      </c>
      <c r="J181" s="5">
        <v>220</v>
      </c>
      <c r="K181" s="5">
        <v>220</v>
      </c>
      <c r="L181" s="5">
        <v>204</v>
      </c>
      <c r="M181" s="5">
        <v>225</v>
      </c>
      <c r="N181" s="5">
        <v>229</v>
      </c>
      <c r="O181" s="6">
        <f t="shared" si="5"/>
        <v>219.33333333333334</v>
      </c>
      <c r="P181" s="7">
        <f t="shared" si="4"/>
        <v>60.757156048014771</v>
      </c>
      <c r="Q181" s="12"/>
    </row>
    <row r="182" spans="1:17" ht="40.5" customHeight="1" x14ac:dyDescent="0.25">
      <c r="A182" s="5">
        <v>176</v>
      </c>
      <c r="B182" s="15" t="s">
        <v>17</v>
      </c>
      <c r="C182" s="16" t="s">
        <v>205</v>
      </c>
      <c r="D182" s="5">
        <v>1</v>
      </c>
      <c r="E182" s="5">
        <v>250</v>
      </c>
      <c r="F182" s="5">
        <v>361</v>
      </c>
      <c r="G182" s="4">
        <v>44911</v>
      </c>
      <c r="H182" s="5">
        <v>-9</v>
      </c>
      <c r="I182" s="5">
        <v>220</v>
      </c>
      <c r="J182" s="5">
        <v>220</v>
      </c>
      <c r="K182" s="5">
        <v>220</v>
      </c>
      <c r="L182" s="5">
        <v>174</v>
      </c>
      <c r="M182" s="5">
        <v>165</v>
      </c>
      <c r="N182" s="5">
        <v>145</v>
      </c>
      <c r="O182" s="6">
        <f t="shared" si="5"/>
        <v>161.33333333333334</v>
      </c>
      <c r="P182" s="7">
        <f t="shared" si="4"/>
        <v>44.690674053554943</v>
      </c>
      <c r="Q182" s="12"/>
    </row>
    <row r="183" spans="1:17" ht="45" x14ac:dyDescent="0.25">
      <c r="A183" s="5">
        <v>177</v>
      </c>
      <c r="B183" s="15" t="s">
        <v>18</v>
      </c>
      <c r="C183" s="11" t="s">
        <v>206</v>
      </c>
      <c r="D183" s="5">
        <v>1</v>
      </c>
      <c r="E183" s="5">
        <v>400</v>
      </c>
      <c r="F183" s="5">
        <v>578</v>
      </c>
      <c r="G183" s="4">
        <v>44911</v>
      </c>
      <c r="H183" s="5">
        <v>-9</v>
      </c>
      <c r="I183" s="5">
        <v>220</v>
      </c>
      <c r="J183" s="5">
        <v>220</v>
      </c>
      <c r="K183" s="5">
        <v>220</v>
      </c>
      <c r="L183" s="5">
        <v>235</v>
      </c>
      <c r="M183" s="5">
        <v>256</v>
      </c>
      <c r="N183" s="5">
        <v>248</v>
      </c>
      <c r="O183" s="6">
        <f t="shared" si="5"/>
        <v>246.33333333333334</v>
      </c>
      <c r="P183" s="7">
        <f t="shared" si="4"/>
        <v>42.61822376009227</v>
      </c>
      <c r="Q183" s="12"/>
    </row>
    <row r="184" spans="1:17" ht="30" x14ac:dyDescent="0.25">
      <c r="A184" s="5">
        <v>178</v>
      </c>
      <c r="B184" s="15" t="s">
        <v>17</v>
      </c>
      <c r="C184" s="11" t="s">
        <v>207</v>
      </c>
      <c r="D184" s="5">
        <v>1</v>
      </c>
      <c r="E184" s="5">
        <v>250</v>
      </c>
      <c r="F184" s="5">
        <v>361</v>
      </c>
      <c r="G184" s="4">
        <v>44911</v>
      </c>
      <c r="H184" s="5">
        <v>-9</v>
      </c>
      <c r="I184" s="5">
        <v>220</v>
      </c>
      <c r="J184" s="5">
        <v>220</v>
      </c>
      <c r="K184" s="5">
        <v>220</v>
      </c>
      <c r="L184" s="5">
        <v>180</v>
      </c>
      <c r="M184" s="5">
        <v>194</v>
      </c>
      <c r="N184" s="5">
        <v>201</v>
      </c>
      <c r="O184" s="6">
        <f t="shared" si="5"/>
        <v>191.66666666666666</v>
      </c>
      <c r="P184" s="7">
        <f t="shared" si="4"/>
        <v>53.09325946445059</v>
      </c>
      <c r="Q184" s="12"/>
    </row>
    <row r="185" spans="1:17" ht="45" x14ac:dyDescent="0.25">
      <c r="A185" s="5">
        <v>179</v>
      </c>
      <c r="B185" s="15" t="s">
        <v>18</v>
      </c>
      <c r="C185" s="17" t="s">
        <v>208</v>
      </c>
      <c r="D185" s="5">
        <v>1</v>
      </c>
      <c r="E185" s="5">
        <v>630</v>
      </c>
      <c r="F185" s="5">
        <v>910</v>
      </c>
      <c r="G185" s="4">
        <v>44911</v>
      </c>
      <c r="H185" s="5">
        <v>-9</v>
      </c>
      <c r="I185" s="5">
        <v>220</v>
      </c>
      <c r="J185" s="5">
        <v>220</v>
      </c>
      <c r="K185" s="5">
        <v>220</v>
      </c>
      <c r="L185" s="5">
        <v>389</v>
      </c>
      <c r="M185" s="5">
        <v>395</v>
      </c>
      <c r="N185" s="5">
        <v>378</v>
      </c>
      <c r="O185" s="6">
        <f t="shared" si="5"/>
        <v>387.33333333333331</v>
      </c>
      <c r="P185" s="7">
        <f t="shared" si="4"/>
        <v>42.564102564102562</v>
      </c>
      <c r="Q185" s="12"/>
    </row>
    <row r="186" spans="1:17" ht="45" x14ac:dyDescent="0.25">
      <c r="A186" s="5">
        <v>180</v>
      </c>
      <c r="B186" s="15" t="s">
        <v>18</v>
      </c>
      <c r="C186" s="11" t="s">
        <v>209</v>
      </c>
      <c r="D186" s="5">
        <v>1</v>
      </c>
      <c r="E186" s="5">
        <v>160</v>
      </c>
      <c r="F186" s="5">
        <v>231</v>
      </c>
      <c r="G186" s="4">
        <v>44911</v>
      </c>
      <c r="H186" s="5">
        <v>-9</v>
      </c>
      <c r="I186" s="5">
        <v>220</v>
      </c>
      <c r="J186" s="5">
        <v>220</v>
      </c>
      <c r="K186" s="5">
        <v>220</v>
      </c>
      <c r="L186" s="5">
        <v>78</v>
      </c>
      <c r="M186" s="5">
        <v>99</v>
      </c>
      <c r="N186" s="5">
        <v>103</v>
      </c>
      <c r="O186" s="6">
        <f t="shared" si="5"/>
        <v>93.333333333333329</v>
      </c>
      <c r="P186" s="7">
        <f t="shared" si="4"/>
        <v>40.404040404040401</v>
      </c>
      <c r="Q186" s="12"/>
    </row>
    <row r="187" spans="1:17" ht="60" x14ac:dyDescent="0.25">
      <c r="A187" s="5">
        <v>181</v>
      </c>
      <c r="B187" s="10" t="s">
        <v>17</v>
      </c>
      <c r="C187" s="11" t="s">
        <v>35</v>
      </c>
      <c r="D187" s="5">
        <v>1</v>
      </c>
      <c r="E187" s="5">
        <v>250</v>
      </c>
      <c r="F187" s="5">
        <v>361</v>
      </c>
      <c r="G187" s="4">
        <v>44911</v>
      </c>
      <c r="H187" s="5">
        <v>-9</v>
      </c>
      <c r="I187" s="5">
        <v>220</v>
      </c>
      <c r="J187" s="5">
        <v>220</v>
      </c>
      <c r="K187" s="5">
        <v>220</v>
      </c>
      <c r="L187" s="5">
        <v>214</v>
      </c>
      <c r="M187" s="5">
        <v>235</v>
      </c>
      <c r="N187" s="5">
        <v>230</v>
      </c>
      <c r="O187" s="6">
        <f t="shared" si="5"/>
        <v>226.33333333333334</v>
      </c>
      <c r="P187" s="7">
        <f t="shared" si="4"/>
        <v>62.696214219759923</v>
      </c>
      <c r="Q187" s="12"/>
    </row>
    <row r="190" spans="1:17" ht="49.9" customHeight="1" x14ac:dyDescent="0.25">
      <c r="B190" s="31" t="s">
        <v>23</v>
      </c>
      <c r="C190" s="32"/>
      <c r="D190" s="33" t="s">
        <v>31</v>
      </c>
      <c r="E190" s="34"/>
      <c r="F190" s="34"/>
      <c r="G190" s="35"/>
    </row>
    <row r="192" spans="1:17" s="3" customFormat="1" ht="18.75" x14ac:dyDescent="0.3">
      <c r="B192" s="3" t="s">
        <v>24</v>
      </c>
      <c r="C192" s="18"/>
      <c r="D192" s="19"/>
      <c r="E192" s="19"/>
      <c r="F192" s="19"/>
      <c r="G192" s="19"/>
    </row>
    <row r="193" spans="2:7" s="3" customFormat="1" ht="18.75" x14ac:dyDescent="0.3">
      <c r="C193" s="18"/>
      <c r="D193" s="19"/>
      <c r="E193" s="19"/>
      <c r="F193" s="19"/>
      <c r="G193" s="19"/>
    </row>
    <row r="194" spans="2:7" s="3" customFormat="1" ht="18.75" x14ac:dyDescent="0.3">
      <c r="B194" s="3" t="s">
        <v>28</v>
      </c>
      <c r="C194" s="18"/>
      <c r="D194" s="19"/>
      <c r="E194" s="19"/>
      <c r="F194" s="19"/>
      <c r="G194" s="19"/>
    </row>
    <row r="195" spans="2:7" s="3" customFormat="1" ht="18.75" x14ac:dyDescent="0.3">
      <c r="B195" s="3" t="s">
        <v>30</v>
      </c>
      <c r="C195" s="18"/>
      <c r="D195" s="19"/>
      <c r="E195" s="19"/>
      <c r="F195" s="19"/>
      <c r="G195" s="19"/>
    </row>
    <row r="196" spans="2:7" s="3" customFormat="1" ht="18.75" x14ac:dyDescent="0.3">
      <c r="C196" s="18"/>
      <c r="D196" s="19"/>
      <c r="E196" s="19"/>
      <c r="F196" s="19"/>
      <c r="G196" s="19"/>
    </row>
    <row r="197" spans="2:7" s="3" customFormat="1" ht="18.75" x14ac:dyDescent="0.3">
      <c r="B197" s="3" t="s">
        <v>25</v>
      </c>
      <c r="C197" s="18"/>
      <c r="D197" s="19"/>
      <c r="E197" s="19"/>
      <c r="F197" s="19"/>
      <c r="G197" s="19"/>
    </row>
    <row r="198" spans="2:7" s="3" customFormat="1" ht="18.75" x14ac:dyDescent="0.3">
      <c r="C198" s="18"/>
      <c r="D198" s="19"/>
      <c r="E198" s="19"/>
      <c r="F198" s="19"/>
      <c r="G198" s="19"/>
    </row>
    <row r="199" spans="2:7" s="3" customFormat="1" ht="18.75" x14ac:dyDescent="0.3">
      <c r="B199" s="3" t="s">
        <v>29</v>
      </c>
      <c r="C199" s="18"/>
      <c r="D199" s="19"/>
      <c r="E199" s="19"/>
      <c r="F199" s="19"/>
      <c r="G199" s="19"/>
    </row>
    <row r="200" spans="2:7" s="3" customFormat="1" ht="18.75" x14ac:dyDescent="0.3">
      <c r="C200" s="18"/>
      <c r="D200" s="19"/>
      <c r="E200" s="19"/>
      <c r="F200" s="19"/>
      <c r="G200" s="19"/>
    </row>
    <row r="201" spans="2:7" s="3" customFormat="1" ht="18.75" x14ac:dyDescent="0.3">
      <c r="B201" s="3" t="s">
        <v>221</v>
      </c>
      <c r="C201" s="18"/>
      <c r="D201" s="19"/>
      <c r="E201" s="19"/>
      <c r="F201" s="19"/>
      <c r="G201" s="19"/>
    </row>
  </sheetData>
  <mergeCells count="17">
    <mergeCell ref="B190:C190"/>
    <mergeCell ref="D190:G190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N5"/>
    <mergeCell ref="O5:O6"/>
    <mergeCell ref="P5:P6"/>
  </mergeCells>
  <pageMargins left="0.78740157480314965" right="0.59055118110236227" top="0.74803149606299213" bottom="0.74803149606299213" header="0.31496062992125984" footer="0.31496062992125984"/>
  <pageSetup paperSize="9" scale="65" fitToHeight="3" orientation="landscape" verticalDpi="0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Замер 2022г.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2023-02-02T06:26:28Z</dcterms:modified>
</cp:coreProperties>
</file>