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40. Ярослав Геннадьевич\от Зубкова В.Н\Раскрытие информации 1-й кв. 2023г\"/>
    </mc:Choice>
  </mc:AlternateContent>
  <bookViews>
    <workbookView xWindow="11985" yWindow="255" windowWidth="15180" windowHeight="8835" tabRatio="847"/>
  </bookViews>
  <sheets>
    <sheet name="1кв 2022" sheetId="11" r:id="rId1"/>
  </sheets>
  <definedNames>
    <definedName name="\a">#REF!</definedName>
    <definedName name="\m">#REF!</definedName>
    <definedName name="\n">#REF!</definedName>
    <definedName name="\o">#REF!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xlnm._FilterDatabase" localSheetId="0" hidden="1">'1кв 2022'!$B$8:$G$132</definedName>
    <definedName name="÷ĺňâĺđňűé">#REF!</definedName>
    <definedName name="AES">#REF!</definedName>
    <definedName name="àî">[0]!àî</definedName>
    <definedName name="ALL_ORG">#REF!</definedName>
    <definedName name="ALL_SET">#REF!</definedName>
    <definedName name="âňîđîé">#REF!</definedName>
    <definedName name="AOE">#REF!</definedName>
    <definedName name="APR">#REF!</definedName>
    <definedName name="AUG">#REF!</definedName>
    <definedName name="BALEE_FLOAD">#REF!</definedName>
    <definedName name="BALM_FLOAD">#REF!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ęĺ">[0]!ęĺ</definedName>
    <definedName name="ESO_ET">#REF!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#REF!,#REF!,#REF!,P1_ESO_PROT</definedName>
    <definedName name="h">[0]!h</definedName>
    <definedName name="hhh">[0]!hhh</definedName>
    <definedName name="hhy">[0]!hhy</definedName>
    <definedName name="îî">[0]!îî</definedName>
    <definedName name="INN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LINE">#REF!</definedName>
    <definedName name="LINE2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P1_SC_CLR" hidden="1">#REF!,#REF!,#REF!,#REF!,#REF!</definedName>
    <definedName name="P1_SC22" hidden="1">#REF!,#REF!,#REF!,#REF!,#REF!,#REF!</definedName>
    <definedName name="P1_SCOPE_CORR" hidden="1">#REF!,#REF!,#REF!,#REF!,#REF!,#REF!,#REF!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0_SCOPE_FULL_LOAD">#REF!,#REF!,#REF!,#REF!,#REF!,#REF!</definedName>
    <definedName name="P11_SCOPE_FULL_LOAD">#REF!,#REF!,#REF!,#REF!,#REF!</definedName>
    <definedName name="P12_SCOPE_FULL_LOAD">#REF!,#REF!,#REF!,#REF!,#REF!,#REF!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>#REF!,#REF!,#REF!,#REF!,#REF!,#REF!</definedName>
    <definedName name="P14_SCOPE_FULL_LOAD">#REF!,#REF!,#REF!,#REF!,#REF!,#REF!</definedName>
    <definedName name="P15_SCOPE_FULL_LOAD">#REF!,#REF!,#REF!,#REF!,#REF!,P1_SCOPE_FULL_LOAD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hidden="1">P5_T1_Protect,P6_T1_Protect,P7_T1_Protect,P8_T1_Protect,P9_T1_Protect,P10_T1_Protect,P11_T1_Protect,P12_T1_Protect,P13_T1_Protect,P14_T1_Protect</definedName>
    <definedName name="P2_SC_CLR" hidden="1">#REF!,#REF!,#REF!,#REF!,#REF!</definedName>
    <definedName name="P2_SC22" hidden="1">#REF!,#REF!,#REF!,#REF!,#REF!,#REF!,#REF!</definedName>
    <definedName name="P2_SCOPE_CORR" hidden="1">#REF!,#REF!,#REF!,#REF!,#REF!,#REF!,#REF!,#REF!</definedName>
    <definedName name="P2_SCOPE_FULL_LOAD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3_SC22" hidden="1">#REF!,#REF!,#REF!,#REF!,#REF!,#REF!</definedName>
    <definedName name="P3_SCOPE_FULL_LOAD">#REF!,#REF!,#REF!,#REF!,#REF!,#REF!</definedName>
    <definedName name="P3_SCOPE_IND" hidden="1">#REF!,#REF!,#REF!,#REF!,#REF!</definedName>
    <definedName name="P3_SCOPE_IND2" hidden="1">#REF!,#REF!,#REF!,#REF!,#REF!</definedName>
    <definedName name="P3_SCOPE_NOTIND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4_SCOPE_FULL_LOAD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>#REF!,#REF!,#REF!,#REF!,#REF!,#REF!,#REF!</definedName>
    <definedName name="P4_SCOPE_NotInd2">#REF!,#REF!,#REF!,#REF!,#REF!,#REF!,#REF!</definedName>
    <definedName name="P5_SCOPE_FULL_LOAD">#REF!,#REF!,#REF!,#REF!,#REF!,#REF!</definedName>
    <definedName name="P5_SCOPE_NOTIND">#REF!,#REF!,#REF!,#REF!,#REF!,#REF!,#REF!</definedName>
    <definedName name="P5_SCOPE_NotInd2">#REF!,#REF!,#REF!,#REF!,#REF!,#REF!,#REF!</definedName>
    <definedName name="P6_SCOPE_FULL_LOAD">#REF!,#REF!,#REF!,#REF!,#REF!,#REF!</definedName>
    <definedName name="P6_SCOPE_NOTIND">#REF!,#REF!,#REF!,#REF!,#REF!,#REF!,#REF!</definedName>
    <definedName name="P6_SCOPE_NotInd2">#REF!,#REF!,#REF!,#REF!,#REF!,#REF!,#REF!</definedName>
    <definedName name="P6_T2.1?Protection">P1_T2.1?Protection</definedName>
    <definedName name="P7_SCOPE_FULL_LOAD">#REF!,#REF!,#REF!,#REF!,#REF!,#REF!</definedName>
    <definedName name="P7_SCOPE_NOTIND">#REF!,#REF!,#REF!,#REF!,#REF!,#REF!</definedName>
    <definedName name="P7_SCOPE_NotInd2">#REF!,#REF!,#REF!,#REF!,#REF!,P1_SCOPE_NotInd2,P2_SCOPE_NotInd2,P3_SCOPE_NotInd2</definedName>
    <definedName name="P8_SCOPE_FULL_LOAD">#REF!,#REF!,#REF!,#REF!,#REF!,#REF!</definedName>
    <definedName name="P8_SCOPE_NOTIND">#REF!,#REF!,#REF!,#REF!,#REF!,#REF!</definedName>
    <definedName name="P9_SCOPE_FULL_LOAD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REG_ET">#REF!</definedName>
    <definedName name="REGcom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#REF!,#REF!,#REF!,#REF!,P1_SBT_PROT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ORM46_EE1">#REF!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6?axis?R?ОРГ">#REF!</definedName>
    <definedName name="T16?axis?R?ОРГ?">#REF!</definedName>
    <definedName name="T16?axis?ПРД?РЕГ">#REF!</definedName>
    <definedName name="T16?Data">#REF!</definedName>
    <definedName name="T16?item_ext?РОСТ">#REF!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7.1?axis?C?НП?">#REF!</definedName>
    <definedName name="T17.1?axis?ПРД?БАЗ">#REF!</definedName>
    <definedName name="T17.1?axis?ПРД?РЕГ">#REF!</definedName>
    <definedName name="T17.1?Name">#REF!</definedName>
    <definedName name="T17.1?Table">#REF!</definedName>
    <definedName name="T17.1?Title">#REF!</definedName>
    <definedName name="T17.1_Copy">#REF!</definedName>
    <definedName name="T17?axis?ПРД?РЕГ">#REF!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ion">P2_T17_Protection,P3_T17_Protection,P4_T17_Protection,P5_T17_Protection,P6_T17_Protection</definedName>
    <definedName name="T18.1?Data">P1_T18.1?Data,P2_T18.1?Data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Comments">#REF!</definedName>
    <definedName name="T21.3?Items">#REF!</definedName>
    <definedName name="T21.3?Scope">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Table">#REF!</definedName>
    <definedName name="T27?Title">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TT">#REF!</definedName>
    <definedName name="upr">[0]!upr</definedName>
    <definedName name="ůůů">[0]!ůůů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_xlnm.Print_Titles" localSheetId="0">'1кв 2022'!$6:$7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'1кв 2022'!$A$1:$J$187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52511"/>
</workbook>
</file>

<file path=xl/calcChain.xml><?xml version="1.0" encoding="utf-8"?>
<calcChain xmlns="http://schemas.openxmlformats.org/spreadsheetml/2006/main">
  <c r="H130" i="11" l="1"/>
  <c r="H129" i="11"/>
  <c r="H128" i="11"/>
  <c r="H119" i="11"/>
  <c r="H113" i="11"/>
  <c r="H108" i="11"/>
  <c r="H106" i="11"/>
  <c r="F103" i="11"/>
  <c r="H103" i="11" s="1"/>
  <c r="H97" i="11"/>
  <c r="H93" i="11"/>
  <c r="H88" i="11"/>
  <c r="H89" i="11"/>
  <c r="H90" i="11"/>
  <c r="H91" i="11"/>
  <c r="H92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68" i="11"/>
  <c r="H67" i="11"/>
  <c r="H66" i="11"/>
  <c r="H65" i="11"/>
  <c r="H64" i="11"/>
  <c r="H63" i="11"/>
  <c r="H58" i="11"/>
  <c r="H57" i="11"/>
  <c r="H56" i="11"/>
  <c r="H53" i="11"/>
  <c r="H54" i="11"/>
  <c r="H55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1" i="11"/>
  <c r="H30" i="11"/>
  <c r="H29" i="11"/>
  <c r="H28" i="11"/>
  <c r="H27" i="11"/>
  <c r="H26" i="11"/>
  <c r="H18" i="11"/>
  <c r="H9" i="11"/>
  <c r="F127" i="11" l="1"/>
  <c r="H127" i="11" s="1"/>
  <c r="F111" i="11" l="1"/>
  <c r="H111" i="11" s="1"/>
  <c r="F94" i="11"/>
  <c r="H94" i="11" s="1"/>
  <c r="F131" i="11"/>
  <c r="H131" i="11" s="1"/>
  <c r="F122" i="11" l="1"/>
  <c r="H122" i="11" s="1"/>
  <c r="F125" i="11" l="1"/>
  <c r="H125" i="11" s="1"/>
  <c r="F132" i="11" l="1"/>
  <c r="H132" i="11" s="1"/>
  <c r="F24" i="11" l="1"/>
  <c r="H24" i="11" s="1"/>
  <c r="F23" i="11"/>
  <c r="H23" i="11" s="1"/>
  <c r="F20" i="11"/>
  <c r="H20" i="11" s="1"/>
  <c r="F19" i="11"/>
  <c r="H19" i="11" s="1"/>
  <c r="F126" i="11"/>
  <c r="H126" i="11" s="1"/>
  <c r="F124" i="11"/>
  <c r="H124" i="11" s="1"/>
  <c r="F123" i="11"/>
  <c r="H123" i="11" s="1"/>
  <c r="F121" i="11"/>
  <c r="H121" i="11" s="1"/>
  <c r="F120" i="11"/>
  <c r="H120" i="11" s="1"/>
  <c r="F118" i="11" l="1"/>
  <c r="H118" i="11" s="1"/>
  <c r="F117" i="11"/>
  <c r="F70" i="11"/>
  <c r="H70" i="11" s="1"/>
  <c r="F71" i="11"/>
  <c r="H71" i="11" s="1"/>
  <c r="F69" i="11"/>
  <c r="H69" i="11" s="1"/>
  <c r="F62" i="11"/>
  <c r="H62" i="11" s="1"/>
  <c r="F60" i="11"/>
  <c r="H60" i="11" s="1"/>
  <c r="F59" i="11"/>
  <c r="H59" i="11" s="1"/>
  <c r="F33" i="11" l="1"/>
  <c r="H33" i="11" s="1"/>
  <c r="F32" i="11"/>
  <c r="H32" i="11" s="1"/>
  <c r="F17" i="11"/>
  <c r="H17" i="11" s="1"/>
  <c r="F16" i="11"/>
  <c r="H16" i="11" s="1"/>
  <c r="F14" i="11"/>
  <c r="H14" i="11" s="1"/>
  <c r="F13" i="11"/>
  <c r="H13" i="11" s="1"/>
  <c r="F12" i="11"/>
  <c r="H12" i="11" s="1"/>
  <c r="F11" i="11"/>
  <c r="H11" i="11" s="1"/>
  <c r="F100" i="11" l="1"/>
  <c r="H100" i="11" s="1"/>
  <c r="F101" i="11"/>
  <c r="H101" i="11" s="1"/>
  <c r="F102" i="11"/>
  <c r="H102" i="11" s="1"/>
  <c r="F99" i="11"/>
  <c r="H99" i="11" s="1"/>
  <c r="F107" i="11"/>
  <c r="F116" i="11" l="1"/>
  <c r="H116" i="11" s="1"/>
  <c r="F115" i="11"/>
  <c r="H115" i="11" s="1"/>
  <c r="F110" i="11" l="1"/>
  <c r="H110" i="11" s="1"/>
  <c r="F109" i="11"/>
  <c r="H109" i="11" s="1"/>
  <c r="F114" i="11"/>
  <c r="H114" i="11" s="1"/>
  <c r="F96" i="11" l="1"/>
  <c r="H96" i="11" s="1"/>
  <c r="F95" i="11"/>
  <c r="H95" i="11" s="1"/>
  <c r="F98" i="11" l="1"/>
  <c r="H98" i="11" s="1"/>
</calcChain>
</file>

<file path=xl/sharedStrings.xml><?xml version="1.0" encoding="utf-8"?>
<sst xmlns="http://schemas.openxmlformats.org/spreadsheetml/2006/main" count="288" uniqueCount="262">
  <si>
    <t>м.п.</t>
  </si>
  <si>
    <t>(расшифровка подписи)</t>
  </si>
  <si>
    <t>ЗТП-6/0,4 кВ № 1 КСМ-14</t>
  </si>
  <si>
    <t>КТП-6/0,4 кВ № 2 КСМ-14</t>
  </si>
  <si>
    <t>ТП-1 (КТП-6/0,4кВ №1425/1)</t>
  </si>
  <si>
    <t>ТП-2 (КТП-6/0,4кВ №1425/2)</t>
  </si>
  <si>
    <t>ТП-10/0,4 кВ № 1</t>
  </si>
  <si>
    <t>КТП-10/0,4 кВ № 523</t>
  </si>
  <si>
    <t>ТП-6/0,4 кВ № 951</t>
  </si>
  <si>
    <t>КТП-10/0,4 кВ № 529</t>
  </si>
  <si>
    <t>КТП-6/0,4 кВ № 91</t>
  </si>
  <si>
    <t>ТП-10/0,4 кВ № 291</t>
  </si>
  <si>
    <t>КТП-10/0,4 кВ № 1</t>
  </si>
  <si>
    <t>КТП-10/0,4 кВ № 2</t>
  </si>
  <si>
    <t>КТП-10/0,4 кВ № 4</t>
  </si>
  <si>
    <t>КТП-10/0,4 кВ № 12</t>
  </si>
  <si>
    <t>ГКТП-6/0,4 кВ КСМ-14</t>
  </si>
  <si>
    <t>КТП-6/0,4 кВ № 452 (А)М</t>
  </si>
  <si>
    <t>КТП-6/0,4 кВ "Курбанов"</t>
  </si>
  <si>
    <t>КТП-6/0,4 кВ № 783 А</t>
  </si>
  <si>
    <t>КТП-6/0,4 кВ № 474</t>
  </si>
  <si>
    <t>КТП-6/0,4 кВ № 1</t>
  </si>
  <si>
    <t>КТП-6/0,4кВ №2</t>
  </si>
  <si>
    <t>КТП-6/0,4 кВ № 3</t>
  </si>
  <si>
    <t>КТП-6/0,4 кВ № 4</t>
  </si>
  <si>
    <t>КТП-6/0,4кВ участок "Северный"</t>
  </si>
  <si>
    <t>Ячейка карьерная 6кВ ЯКНО-ВВ-2-2 УЗ</t>
  </si>
  <si>
    <t>КТП-6/0,4кВ ДСУ №2</t>
  </si>
  <si>
    <t>КТП-6/0,4кВ "Установка по очистке отсева"</t>
  </si>
  <si>
    <t>КТП-6/0,4кВ №079</t>
  </si>
  <si>
    <t>КТП-6/0,4кВ "Завод"</t>
  </si>
  <si>
    <t>КТП-6/0,4 кВ №73</t>
  </si>
  <si>
    <t>КТП-400 6/0,4 кВ</t>
  </si>
  <si>
    <t>КТП-250 6/0,4 кВ №1507</t>
  </si>
  <si>
    <t>КТП-6/0,4кВ №3</t>
  </si>
  <si>
    <t>РП-6 кВ № 1485</t>
  </si>
  <si>
    <t>КТП-10/0,4 кВ 630 кВа</t>
  </si>
  <si>
    <t>О.Ю. Коржов</t>
  </si>
  <si>
    <t>ТП-1282 6/0,4 кВ</t>
  </si>
  <si>
    <t>ТП-ООО "Гуковский кирпич"</t>
  </si>
  <si>
    <t>ТП № 018 "Кирпичный завод № 1"</t>
  </si>
  <si>
    <t>РП-10 кВ № 0221 ООО "Комстрой"</t>
  </si>
  <si>
    <t>ТП № 1 ООО "Комстрой"</t>
  </si>
  <si>
    <t>ТП № 2 ООО "Комстрой"</t>
  </si>
  <si>
    <t>КТП-10/0,4 кВ-630 кВа № 2095</t>
  </si>
  <si>
    <t>КТП-10/0,4 кВ № 607А</t>
  </si>
  <si>
    <t>шт.</t>
  </si>
  <si>
    <t xml:space="preserve">КТП-10/0,4 кВ № 499А </t>
  </si>
  <si>
    <t>Наименование ТСО</t>
  </si>
  <si>
    <t>МВА</t>
  </si>
  <si>
    <t>ЦРП 1751</t>
  </si>
  <si>
    <t>КТП-6/0,4кВ № 1738</t>
  </si>
  <si>
    <t>КТП-6/0,4кВ №1 ИП Бидаш Н.Ю.</t>
  </si>
  <si>
    <t>КТП-6/0,4кВ №2 ИП Бидаш Н.Ю.</t>
  </si>
  <si>
    <t>ТП-10/0,4кВ №1621</t>
  </si>
  <si>
    <t>КТП-6/0,4кВ №1242</t>
  </si>
  <si>
    <t>КТП-6/0,4кВ №1252</t>
  </si>
  <si>
    <t>КТП-1, инв. № ББ-000011 лит. "Х"</t>
  </si>
  <si>
    <t>ТП-2, инв. № ББ-000012, лит. "ТК"</t>
  </si>
  <si>
    <t>ЦРП-1, инв. № ББ-000013, лит. "2"</t>
  </si>
  <si>
    <t>ТП-4, инв. № 000014, лит. "Н"</t>
  </si>
  <si>
    <t>ЦРП-2, инв. № Б-000015, лит. "З"</t>
  </si>
  <si>
    <t>ТП-7, инв. № ББ-000016</t>
  </si>
  <si>
    <t>ЗТП-6/0,4 кВ № В7 инв. № ББ-000008</t>
  </si>
  <si>
    <t>ЗТП-6/0,4 кВ № В8 инв. № ББ-000009</t>
  </si>
  <si>
    <t>КТП-10/0,4 кВ № 436А</t>
  </si>
  <si>
    <t xml:space="preserve">Уровень напряжения,кВ </t>
  </si>
  <si>
    <t>КТП-10/0,4 кВ № 314А</t>
  </si>
  <si>
    <t>ЗТП-10/0,4 кВ № 134</t>
  </si>
  <si>
    <t>КТП № 448</t>
  </si>
  <si>
    <t>КТП № 435</t>
  </si>
  <si>
    <t xml:space="preserve">ЦРП 6кВ 12ячеек </t>
  </si>
  <si>
    <t xml:space="preserve">ТП №4   6/0,4кВ </t>
  </si>
  <si>
    <t xml:space="preserve">ТП №1  6/0,4кВ </t>
  </si>
  <si>
    <t xml:space="preserve">ТП №2  6/0,4кВ </t>
  </si>
  <si>
    <t xml:space="preserve">ТП №3  6/0,4кВ </t>
  </si>
  <si>
    <t xml:space="preserve">ТП №6   6/0,4кВ </t>
  </si>
  <si>
    <t xml:space="preserve">ТП №7  6/0,4кВ </t>
  </si>
  <si>
    <t>КТП-10/0,4кВ "МонтажЖилСтрой-Т"400 кВА №824А</t>
  </si>
  <si>
    <t>КТП-10/0,4кВ "МонтажЖилСтрой-Т"250 кВА №825А</t>
  </si>
  <si>
    <t>КТП 6/0,4кВ 100кВА №831А "Монтажжилстрой-К"</t>
  </si>
  <si>
    <t>КТП 6/0,4кВ 100кВА №832А "Монтажжилстрой-К"</t>
  </si>
  <si>
    <t>КТП-6/0,4 кВ №821А МонтажЖилСтрой</t>
  </si>
  <si>
    <t xml:space="preserve">КТП-6/0,4 кВ "ЖС" №822А Таганрог Чайковского,1 </t>
  </si>
  <si>
    <t>КТП-10/0,4 кВ №775А с.Бессергеневка ул.И.Лебедева,2</t>
  </si>
  <si>
    <t>ЗТП 10/0,4кВ №301А Неклиновский р-н 1.5 км на запад от с.Николаевка</t>
  </si>
  <si>
    <t>ЗТП 10/0,4кВ №385А  Неклиновский р-н 1.5 км на запад от с.Николаевка</t>
  </si>
  <si>
    <t>КТП 10/0,4кВ №289 х.Каймакчи</t>
  </si>
  <si>
    <t xml:space="preserve">КТП 10/0,4кВ №383 с.Гаевка ул.Ленина,240 </t>
  </si>
  <si>
    <t>КТП-10/0,4 кВ № 169с.Лакедемоновка ул.Ленина,2а</t>
  </si>
  <si>
    <t>КТП 10/0,4кВ №774А</t>
  </si>
  <si>
    <t>КТП 10/0,4кВ №955 шторм</t>
  </si>
  <si>
    <t>БКТП-10/0,4 кВ-2х1000 кВа № 0138</t>
  </si>
  <si>
    <t>МТП № 429 250 кВа</t>
  </si>
  <si>
    <t>ПС 35/6кВ Углерод</t>
  </si>
  <si>
    <t>КТП 10/0,4кВ №800АМ</t>
  </si>
  <si>
    <t xml:space="preserve">2КТППНкк 630-6/0,4кВ №823А  </t>
  </si>
  <si>
    <t>КТП 6/0,4кВ №1559</t>
  </si>
  <si>
    <t>ЦРП-10кВ 22 ячейки №1537</t>
  </si>
  <si>
    <t>ТП-10/0,4кВ №1,2 инв.№2002</t>
  </si>
  <si>
    <t>КТП-10/0,4кВ №3 инв.№2351</t>
  </si>
  <si>
    <t>ТП-10/0,4кВ  №3/12</t>
  </si>
  <si>
    <t>КТП-6/0,4кВ Надежда</t>
  </si>
  <si>
    <t xml:space="preserve">КТП-10/0,4кВ №1021  </t>
  </si>
  <si>
    <t>ТП-10/0,4кВ №1744</t>
  </si>
  <si>
    <t>КТП-10/0,4кВ Чередниченко</t>
  </si>
  <si>
    <t>КТП 833А  Опря</t>
  </si>
  <si>
    <t>КТП 6/0,4кВ №120/19</t>
  </si>
  <si>
    <t>КТП-10/0,4кВ №4   инв.№2352</t>
  </si>
  <si>
    <t>ТП-10/0,4кВ №1450 (РУ-10кВ на 14 ячеек)</t>
  </si>
  <si>
    <t>РУ-6кВ ТП-1450 транзит  6кВ (РУ-6кВ на 4 ячейки)</t>
  </si>
  <si>
    <t>КТП-6/0,4кВ 630кВа Ковалев МН</t>
  </si>
  <si>
    <t>КТП-6/0,4кВ №722А</t>
  </si>
  <si>
    <t>г.Таганрог ул. Нестерова 25</t>
  </si>
  <si>
    <t>г.Таганрог ул. Чайковского, 1</t>
  </si>
  <si>
    <t>с.Бессергеневка ул.И.Лебедева,2</t>
  </si>
  <si>
    <t xml:space="preserve">Ростовская обл. Неклиновский р-н, с.Николаевка </t>
  </si>
  <si>
    <t>Ростовская обл. Неклиновский р-н, с.Гаевка, ул.Ленина, 240</t>
  </si>
  <si>
    <t>Ростовская обл. Неклиновский р-н, с.Лакадемоновка, ул.Ленина, 2</t>
  </si>
  <si>
    <t>г.Ростов-на-Дону ул. Штахановского, 18/1</t>
  </si>
  <si>
    <t>г.Ростов на Дону Ворошиловский р-н, СНТ "Космос"</t>
  </si>
  <si>
    <t>г.Таганрог  Мариупольское шоссе 50-16</t>
  </si>
  <si>
    <t>г.Таганрог  Мариупольское шоссе 50-20</t>
  </si>
  <si>
    <t>Неклиновкий р-он, х.Боркин</t>
  </si>
  <si>
    <t>г.Таганрог ул. Б.Бульварная, 10/5</t>
  </si>
  <si>
    <t>г. Таганрог Северо-Западное шоссе, 11</t>
  </si>
  <si>
    <t>г. Таганрог ул. Морозова, 20</t>
  </si>
  <si>
    <t>Неклиновский р-он, п.Золотая коса, поле №79</t>
  </si>
  <si>
    <t>г.Таганрог ул. А.Крюйса, 30</t>
  </si>
  <si>
    <t>г.Ростов-на-Дону, ул. Доватора 164/1</t>
  </si>
  <si>
    <t>г. Таганрог ул. Химическая, 11</t>
  </si>
  <si>
    <t>г.Таганрог Поляковское шоссе, 16</t>
  </si>
  <si>
    <t>г. Таганрог Мариупольское шоссе, 47</t>
  </si>
  <si>
    <t>г.Ростов-на-Дону Советский р-он  пер. 1-й Машиностроительный, №3В</t>
  </si>
  <si>
    <t>г. Таганрог Мариупольское шоссе, 50-29</t>
  </si>
  <si>
    <t>г. Таганрог Мариупольское шоссе, 53</t>
  </si>
  <si>
    <t>г.Ростов-на-Дону ул. 14-я Линия, 88</t>
  </si>
  <si>
    <t>г.Ростов-на-Дону ул. Нансена, 87</t>
  </si>
  <si>
    <t>г. Таганрог ул. Москатова, 33/1</t>
  </si>
  <si>
    <t>г.Ростов-на-Дону ул. Доватора, 156/2</t>
  </si>
  <si>
    <t>г. Таганрог ул. Ленина, 175/2</t>
  </si>
  <si>
    <t>г.Ростов-на-Дону ул. Доватора, 158/5</t>
  </si>
  <si>
    <t>г.Ростов-на-Дону пр. Ворошиловский, 12</t>
  </si>
  <si>
    <t>г.Таганрог ул. Конторская, 78</t>
  </si>
  <si>
    <t>г.Таганрог ул. Социалистическая150</t>
  </si>
  <si>
    <t>г.Таганрог ул. А.Крюйса, 31</t>
  </si>
  <si>
    <t>г.Ростов-на-Дону ул. Курская, 18В</t>
  </si>
  <si>
    <t>Ростовская обл. г.Гуково, ул. Магистральная, 1</t>
  </si>
  <si>
    <t>Ростовская обл. г.Шахты, пер. Коммисаровский, в районе 143В</t>
  </si>
  <si>
    <t>Ростовская обл. с.Николаевское ул. Таганская, 22</t>
  </si>
  <si>
    <t>Ростовская обл. Неклиновский р-он, х.Красный десант ул. Октябрьская, 52А</t>
  </si>
  <si>
    <t>Ростовская обл. Неклиновский р-он,с. Весело Вонесеновка, ул. Приморская, 1</t>
  </si>
  <si>
    <t>Ростовская обл. Неклиновский р-он, х. Боркин, СНТ "Дмитровец"</t>
  </si>
  <si>
    <t>г.Ростов на Дону ул. Чехова, 63</t>
  </si>
  <si>
    <t>Ростовская обл. Мясниковский р-он, Юго-Восточная промзона, уч-ок 12/5-д</t>
  </si>
  <si>
    <t>г,Таганрог Мариупольское шоссе, 50-30</t>
  </si>
  <si>
    <t>г.Таганрог ул. А.Крюйса, 19</t>
  </si>
  <si>
    <t>г.Таганрог ул. Галицкого, 59А</t>
  </si>
  <si>
    <t>г.Таганрог ул. Химическая, 10</t>
  </si>
  <si>
    <t>Ростовская обл. Каменский р-он, х.Светлый, ул. Лиховская, 1</t>
  </si>
  <si>
    <t>г.Таганрог Мариупольское шоссе, 54</t>
  </si>
  <si>
    <t>Ростовская обл. Неклиновский р-он, п.Золотая Коса, ул. Гагарина, 4</t>
  </si>
  <si>
    <t>г.Ростов на Дону ул. Доватора/ул. Малиновского 142а/37</t>
  </si>
  <si>
    <t>Ростовская обл. Мясниковский р-н с.Чалтырь. 9-я линия,26</t>
  </si>
  <si>
    <t>г.Таганрог Поляковкое шоссе 17</t>
  </si>
  <si>
    <t>г.Таганрог ул. Калинина, 131</t>
  </si>
  <si>
    <t>г.Ростов на Дону Советский р-н, ул. Доватора, 154/1</t>
  </si>
  <si>
    <t>г.Таганрог Поляковское шоссе 5/5</t>
  </si>
  <si>
    <t>Ростовская обл. Неклиновский р-н, с.Покровское, ул. Привокзальная, 104</t>
  </si>
  <si>
    <t xml:space="preserve"> Мясниковский р-он, Юго-Восточная промзона 12</t>
  </si>
  <si>
    <t>Ростовская обл. Неклиновский р-н, с.Новобессергеновка ж.к."Жемчужный, ул. Восточно--строительная,2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</si>
  <si>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</si>
  <si>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п.19г8 Стандарта №24</t>
  </si>
  <si>
    <t>72</t>
  </si>
  <si>
    <t>Пропускная способность с учетом критерия (n-1), МВА</t>
  </si>
  <si>
    <r>
      <t>Текущий резерв/ дефицит мощности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МВт</t>
    </r>
  </si>
  <si>
    <r>
      <t>Текущий резерв/дефицит мощности для технологического присоединения</t>
    </r>
    <r>
      <rPr>
        <vertAlign val="superscript"/>
        <sz val="10"/>
        <color indexed="8"/>
        <rFont val="Times New Roman"/>
        <family val="1"/>
        <charset val="204"/>
      </rPr>
      <t>3</t>
    </r>
    <r>
      <rPr>
        <sz val="10"/>
        <color indexed="8"/>
        <rFont val="Times New Roman"/>
        <family val="1"/>
        <charset val="204"/>
      </rPr>
      <t>, МВт</t>
    </r>
  </si>
  <si>
    <t>Ростовская обл. г. Гуково</t>
  </si>
  <si>
    <t>71</t>
  </si>
  <si>
    <t>Наименование (номер) трансформаторной (иной) подстанции</t>
  </si>
  <si>
    <t>Кол-во тр-ров</t>
  </si>
  <si>
    <t>Мощностьтр-ра</t>
  </si>
  <si>
    <t>Всего              тр-ров</t>
  </si>
  <si>
    <t>Зубков В.Н</t>
  </si>
  <si>
    <t>КТП -6/0,4 кВ №817А поВЛИ-6 кВ от опоры №7 ВЛ-6 кВ №44 (ПС-35/6 кВ Т-8) в г.Таганрог, по ул. Очистная</t>
  </si>
  <si>
    <t>г.Таганрог, по ул. Очистная</t>
  </si>
  <si>
    <t>0.25</t>
  </si>
  <si>
    <t>КТП-10/0,4 №1570Р 160 кВА (по КВЛ-10 кВ №46-04 от ячейки №46-04 секции шин РУ-10 кВ ПС-35/10 кВ Р-46) г.Ростов-на-Дону, ул. Кумженская 62а</t>
  </si>
  <si>
    <t>г.Ростов-на-Дону, ул. Кумженская 62а</t>
  </si>
  <si>
    <t>КТП-6/0,4 кВ №714 г.Таганрог, ул. Таврическая 14-1</t>
  </si>
  <si>
    <t>г.Таганрог, ул. Таврическая 14-1</t>
  </si>
  <si>
    <t>КТП-10/0,4 кВ №20 (КТП-СЭЩ-К250) по ВЛИ-10 кВ от опоры №9 ВЛ-10 кВ №26-66 (ПС-110/10/6 кВ Р-26) Мясниковский р-он, Юго-восточная промзона, участок 13/1</t>
  </si>
  <si>
    <t>Ростовская обл., Мясниковский р-он, Юго-восточная промзона, участок 13/1</t>
  </si>
  <si>
    <t>КТП-10/0,4 кВ №3/40 400 кВА по ВЛ-10 кВ от опоры №42 ВЛ-10 кВ №3 ПС-110/35/10 кВ Чалтырь-2, Мясниковский р-он, с.Чалтырь, ул. Ростовская 53</t>
  </si>
  <si>
    <t>Ростовская обл., Мясниковский р-он, с.Чалтырь, ул. Ростовская 53</t>
  </si>
  <si>
    <t>ТП-10/0,4 кВ №3/10 400 кВА Мясниковский р-он, с.Чалтырь, ул. Ростовская 53</t>
  </si>
  <si>
    <t>КТП-6/0,4 кВ по КЛ-6 кВ от опоры №6 КВЛ-6 кВ №25 (яч.№2 ПС-110/6 кВ Т-25) г. Таганрог, Поляковское шоссе, 16Ж</t>
  </si>
  <si>
    <t>Таганрог, Поляковское шоссе, 16Ж</t>
  </si>
  <si>
    <t>КТП-10/0,4кВ Донской Хлеб 2х630кВА г. Ростов-на-Дону, ул.Малиновского, 41</t>
  </si>
  <si>
    <t>Ростов-на-Дону, ул.Малиновского, 41</t>
  </si>
  <si>
    <t>КТПН-10/0,4кВ АО ПМП "НАТЭК, г.Таганрог, ул.Чучева 11</t>
  </si>
  <si>
    <t>г.Таганрог, ул.Чучева 11</t>
  </si>
  <si>
    <t>Трансформаторная подстанция КТП-10/0,4кВ №3/82А 100кВА по ВЛ-10кВ к КТП-10/0,4кВ №3/82А от РЛНД-10кВ на опоре №1 по КЛ-10кВ от РЛНД-10кВ на опоре №72 ВЛ-10кВ №3 ПС-110/35/10кВ Чалтырь</t>
  </si>
  <si>
    <t>Ростовская обл., Мясниковский р-он, с.Чалтырь</t>
  </si>
  <si>
    <t>Трансформаторная подстанция КТП-10/0,4кВ Гадзиян 250кВА, г.Ростов-на-Дону, ул. Доватора</t>
  </si>
  <si>
    <t>г.Ростов-на-Дону, ул. Доватора</t>
  </si>
  <si>
    <t>Трансформаторная подстанция КТП-10/0,4кВ №785А 100кВА Неклиновский р-н с. Николаевка, ул. Ленина, д.162</t>
  </si>
  <si>
    <t xml:space="preserve"> Неклиновский р-н с. Николаевка, ул. Ленина, д.162</t>
  </si>
  <si>
    <t>Трансформаторная подстанция БКТП-6/0,4кВ №984А 2х630кВА г. Таганрог, ул. Октябрьская, 39 / 2й переулок, 1</t>
  </si>
  <si>
    <t>г. Таганрог, ул. Октябрьская, 39 / 2й переулок, 1</t>
  </si>
  <si>
    <t>Трансформаторная подстанция 2БКТП-1000-10/0,4кВ 2х1000кВА г. Ростов-на-Дону МКР №1 ЖР "Левенцовский"</t>
  </si>
  <si>
    <t>г. Ростов-на-Дону МКР №1 ЖР "Левенцовский</t>
  </si>
  <si>
    <t>Трансформаторная подстанция КТП-10/0,4кВ №2053 400кВА г. Ростов-на-Дону Железнодорожный р-н, п. Кумженский, СНТ "Донстрой"</t>
  </si>
  <si>
    <t>г. Ростов-на-Дону Железнодорожный р-н, п. Кумженский, СНТ "Донстрой"</t>
  </si>
  <si>
    <t>Трансформаторная подстанция КТП-10/0,4кВ №091 250кВА х. Гуляй-Борисовка ул. Молодёжная</t>
  </si>
  <si>
    <t>х. Гуляй-Борисовка ул. Молодёжная</t>
  </si>
  <si>
    <t>Трансформаторная подстанция КТП-10/0,4кВ №167 160кВА Ростовская область, Зерноградский р-н, х. Большая Таловая, ул Будённого 1 "Б"</t>
  </si>
  <si>
    <t>Ростовская область, Зерноградский р-н, х. Большая Таловая, ул Будённого 1 "Б"</t>
  </si>
  <si>
    <t>Ростовская область, Мясниковский р-н, х. Ленинокан, Торговый проспект, 1.</t>
  </si>
  <si>
    <t>Трансформаторная подстанция КТП-10/0,4кВ №1-248А 250кВА.  Ростовская область, Мясниковский р-н, х. Ленинокан, Торговый проспект, 1.</t>
  </si>
  <si>
    <t>Трансформаторная подстанция МТП-10/0,4кВ №1-217А 250кВА Ростовская область, Мясниковский р-н, х. Ленинокан, Торговый проспект, 12.</t>
  </si>
  <si>
    <t>Ростовская область, Мясниковский р-н, х. Ленинокан, Торговый проспект, 12.</t>
  </si>
  <si>
    <t>ТП-6/0,4кВ №1626, г.Ростов-на-Дону</t>
  </si>
  <si>
    <t>г.Ростов-на-Дону</t>
  </si>
  <si>
    <t>Трансформаторная подстанция КТП-6/0,4кВ №954 250кВА, г.Таганрог, ул.А.Крюйса</t>
  </si>
  <si>
    <t>г.Таганрог, ул.А.Крюйса</t>
  </si>
  <si>
    <t>КТП-1 630кВА 6/0,4, г.Волгодонск, ул.Химиков, 21</t>
  </si>
  <si>
    <t>г.Волгодонск, ул.Химиков, 21</t>
  </si>
  <si>
    <t>КТП-2 400кВА 6/0,4 г.Волгодонск, ул.Химиков, 21</t>
  </si>
  <si>
    <t>КТП-3 400кВА 6/0,4 г.Волгодонск, ул.Химиков, 21</t>
  </si>
  <si>
    <t>ТП №2056 2х400 кВА 10/0,4 г.Ростов-на-Дону, ул. Оганова, 37</t>
  </si>
  <si>
    <t xml:space="preserve"> г.Ростов-на-Дону, ул. Оганова, 37</t>
  </si>
  <si>
    <t>Трансформаторная подстанция КТП №1008, п.Орловский</t>
  </si>
  <si>
    <t>Ростовская обл., п.Орловский</t>
  </si>
  <si>
    <t>КТППАС-М-КК №071 г.Цимлянск, ул. Красноармейская, 66</t>
  </si>
  <si>
    <t>КТПн №072 г.Цимлянск, ул. Красноармейская, 66</t>
  </si>
  <si>
    <t>КТПн №073 г.Цимлянск, ул. Красноармейская, 66</t>
  </si>
  <si>
    <t>г.Цимлянск, ул. Красноармейская, 66</t>
  </si>
  <si>
    <t>Трансформаторная подстанция КТП-6/0,4кВ 400кВА по КВЛ-6кВ от РЛНД на опоре №10 КВЛ-6кВ №25 от ПС-110/35/6кВ Т-25, г.Таганрог, Поляковское шоссе, 16-г</t>
  </si>
  <si>
    <t>г.Таганрог, Поляковское шоссе, 16-г</t>
  </si>
  <si>
    <t>Трансформаторная подстанция КТП-10/0,4кВ №1738 630кВА по ВЛ-10кВ от опоры №51 ВЛ-10кВ №105 ПС-110/35/10кВ "АС-1" РФ, РО, Аксайский р-н, на окраине ст. Ольгинской.</t>
  </si>
  <si>
    <t>РФ, РО, Аксайский р-н, на окраине ст. Ольгинской.</t>
  </si>
  <si>
    <t>Трансформаторная подстанция ТП-10/0,4кВ №2 2х400кВА (по двум КЛ-6кВ №26-11 и №26-18 от от РУ-10 кВ ПС-110/10кВ Т-26) РО, г.Тагнрог, Поляковское шоссе, 10</t>
  </si>
  <si>
    <t>ТП-6/0,4кВ №932 400кВА (по КВЛ-6кВ №25 от РП-1 по ВЛ-6кВ №18/2 от РУ-6кВ ПС-110/35/6кВ Т-11) РО, г.Тагнрог, Поляковское шоссе, 10</t>
  </si>
  <si>
    <t>РО, г.Тагнрог, Поляковское шоссе, 10</t>
  </si>
  <si>
    <t>Трансформаторная подстанция КТП-6/0,4кВ №440 400кВА по ВЛ-6кВ в сторону КТП-6/0,4кВ №440 от опоры №5 ВЛ-6кВ АБЗ ПС-110/35/6кВ "ТОС", РО, г.Таганрог, Мариупольское ш.50-4</t>
  </si>
  <si>
    <t>РО, г.Таганрог, Мариупольское ш.50-4</t>
  </si>
  <si>
    <t>Трансформаторная подстанция ТП-6/0,4кВ №1230 2х400кВА РО, Ростов-на-Дону, ул. Островского, 124.</t>
  </si>
  <si>
    <t>Ростов-на-Дону, ул. Островского, 124.</t>
  </si>
  <si>
    <t>Трансформаторная подстанция ТП-6/0,4кВ №2 2х630кВА РО, Ростов-на-Дону, ул. Островского, 124.</t>
  </si>
  <si>
    <t>Трансформаторная подстанция ТП-6/0,4кВ №3 630кВА РО,  Ростов-на-Дону, ул. Островского, 124.</t>
  </si>
  <si>
    <t>Трансформаторная подстанция КТП-6/0,4кВ №1559 250кВА по ВЛИ-6кВ от опоры №7 ВЛ-6кВ №804 ПС-35/6кВ АС-8 РО, г.Ростов-на-Дону, п. Большой Лог</t>
  </si>
  <si>
    <t>РО, г.Ростов-на-Дону, п. Большой Лог</t>
  </si>
  <si>
    <t>Трансформаторная подстанция КТП-6/0,4кВ №2097 400кВА по КЛ-6кВ к КТП-6/0,4кВ №2097 от РУ-6кВ ТП-1956 (по ВЛ-6кВ Л-1606  ПС-110/6/6кВ Р-16) РФ, РО, Ростов, ул. Пойменная, 1д.</t>
  </si>
  <si>
    <t>Ростов, ул. Пойменная, 1д.</t>
  </si>
  <si>
    <t>Трансформаторная подстанция ТП-6/0,4кВ №1492 400кВА по КЛ-6кВ от ячейки №3 РУ-6кВ ТП-1450 (по КЛ-6кВ от ЦРП-1085 ЕВРАЗ) РФ, РО, Ростов, ул. Доватора</t>
  </si>
  <si>
    <t xml:space="preserve"> РО, Ростов, ул. Доватора</t>
  </si>
  <si>
    <t>Трансформаторная подстанция КТП-10/0,4кВ №1768 400кВА по ВЛИ-10кВ от опоры №19 ВЛ-10кВ №702 ПС-35/10кВ АС-7  РО, п. Красный, Дорожная 1,3</t>
  </si>
  <si>
    <t>Трансформаторная подстанция ТП-0153 6/0,4кВ 2х1000кВА: г. Ростов-на-Дону, пр. Буденновский, 77/117.</t>
  </si>
  <si>
    <t xml:space="preserve"> п. Красный, Дорожная 1,3</t>
  </si>
  <si>
    <t>Ростов-на-Дону, пр. Буденновский, 77/117</t>
  </si>
  <si>
    <t>ООО "ТЭК" на 31.03.2023г.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</si>
</sst>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General_)"/>
    <numFmt numFmtId="167" formatCode="0.0"/>
    <numFmt numFmtId="168" formatCode="&quot;$&quot;#,##0_);[Red]\(&quot;$&quot;#,##0\)"/>
    <numFmt numFmtId="169" formatCode="#,##0.0"/>
    <numFmt numFmtId="170" formatCode="0.0%"/>
    <numFmt numFmtId="171" formatCode="0.0%_);\(0.0%\)"/>
    <numFmt numFmtId="172" formatCode="#,##0_);[Red]\(#,##0\)"/>
    <numFmt numFmtId="173" formatCode="_-* #,##0&quot;đ.&quot;_-;\-* #,##0&quot;đ.&quot;_-;_-* &quot;-&quot;&quot;đ.&quot;_-;_-@_-"/>
    <numFmt numFmtId="174" formatCode="_-* #,##0.00&quot;đ.&quot;_-;\-* #,##0.00&quot;đ.&quot;_-;_-* &quot;-&quot;??&quot;đ.&quot;_-;_-@_-"/>
    <numFmt numFmtId="175" formatCode="\$#,##0\ ;\(\$#,##0\)"/>
    <numFmt numFmtId="176" formatCode="_-* #,##0.00[$€-1]_-;\-* #,##0.00[$€-1]_-;_-* &quot;-&quot;??[$€-1]_-"/>
    <numFmt numFmtId="177" formatCode="#,##0_);[Blue]\(#,##0\)"/>
    <numFmt numFmtId="178" formatCode="_-* #,##0_đ_._-;\-* #,##0_đ_._-;_-* &quot;-&quot;_đ_._-;_-@_-"/>
    <numFmt numFmtId="179" formatCode="_-* #,##0.00_đ_._-;\-* #,##0.00_đ_._-;_-* &quot;-&quot;??_đ_._-;_-@_-"/>
    <numFmt numFmtId="180" formatCode="_-* #,##0\ _р_._-;\-* #,##0\ _р_._-;_-* &quot;-&quot;\ _р_._-;_-@_-"/>
    <numFmt numFmtId="181" formatCode="_-* #,##0.00\ _р_._-;\-* #,##0.00\ _р_._-;_-* &quot;-&quot;??\ _р_._-;_-@_-"/>
    <numFmt numFmtId="182" formatCode="0.000"/>
    <numFmt numFmtId="183" formatCode="_-* #,##0_-;\-* #,##0_-;_-* &quot;-&quot;_-;_-@_-"/>
    <numFmt numFmtId="184" formatCode="_-* #,##0.00_-;\-* #,##0.00_-;_-* &quot;-&quot;??_-;_-@_-"/>
    <numFmt numFmtId="185" formatCode="_-* #,##0_р_._-;\-* #,##0_р_._-;_-* &quot;-&quot;_р_._-;_-@_-"/>
    <numFmt numFmtId="186" formatCode="#,##0.000"/>
    <numFmt numFmtId="187" formatCode="#.##0\.00"/>
    <numFmt numFmtId="188" formatCode="#\.00"/>
    <numFmt numFmtId="189" formatCode="#\."/>
    <numFmt numFmtId="190" formatCode="dd\-mmm\-yy"/>
    <numFmt numFmtId="191" formatCode="_-* #,##0\ &quot;руб&quot;_-;\-* #,##0\ &quot;руб&quot;_-;_-* &quot;-&quot;\ &quot;руб&quot;_-;_-@_-"/>
    <numFmt numFmtId="192" formatCode="mmmm\ d\,\ yyyy"/>
    <numFmt numFmtId="193" formatCode="&quot;?.&quot;#,##0_);[Red]\(&quot;?.&quot;#,##0\)"/>
    <numFmt numFmtId="194" formatCode="&quot;?.&quot;#,##0.00_);[Red]\(&quot;?.&quot;#,##0.00\)"/>
    <numFmt numFmtId="195" formatCode="_-* #,##0\ _F_-;\-* #,##0\ _F_-;_-* &quot;-&quot;\ _F_-;_-@_-"/>
    <numFmt numFmtId="196" formatCode="_-* #,##0.00\ _F_-;\-* #,##0.00\ _F_-;_-* &quot;-&quot;??\ _F_-;_-@_-"/>
    <numFmt numFmtId="197" formatCode="_-* #,##0.00\ &quot;F&quot;_-;\-* #,##0.00\ &quot;F&quot;_-;_-* &quot;-&quot;??\ &quot;F&quot;_-;_-@_-"/>
    <numFmt numFmtId="198" formatCode="#,##0_ ;[Red]\-#,##0\ "/>
    <numFmt numFmtId="199" formatCode="_(* #,##0_);_(* \(#,##0\);_(* &quot;-&quot;??_);_(@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0.0000000"/>
    <numFmt numFmtId="203" formatCode="#,##0.00_);[Red]\(#,##0.00\)"/>
    <numFmt numFmtId="204" formatCode="_(* #,##0_);_(* \(#,##0\);_(* &quot;-&quot;_);_(@_)"/>
    <numFmt numFmtId="205" formatCode="#,##0.00;[Red]\-#,##0.00;&quot;-&quot;"/>
    <numFmt numFmtId="206" formatCode="#,##0;[Red]\-#,##0;&quot;-&quot;"/>
    <numFmt numFmtId="207" formatCode="_-&quot;£&quot;* #,##0_-;\-&quot;£&quot;* #,##0_-;_-&quot;£&quot;* &quot;-&quot;_-;_-@_-"/>
    <numFmt numFmtId="208" formatCode="_-&quot;£&quot;* #,##0.00_-;\-&quot;£&quot;* #,##0.00_-;_-&quot;£&quot;* &quot;-&quot;??_-;_-@_-"/>
    <numFmt numFmtId="209" formatCode="#,###"/>
  </numFmts>
  <fonts count="1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sz val="10"/>
      <name val="MS Sans Serif"/>
      <family val="2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sz val="1"/>
      <color indexed="8"/>
      <name val="Courier"/>
      <family val="1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sz val="10"/>
      <name val="Times New Roman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8"/>
      <name val="Palatino"/>
      <family val="1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u/>
      <sz val="8.5"/>
      <color indexed="12"/>
      <name val="Arial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sz val="12"/>
      <name val="Times New Roman Cyr"/>
      <family val="1"/>
      <charset val="204"/>
    </font>
    <font>
      <b/>
      <sz val="10"/>
      <name val="Times New Roman"/>
      <family val="1"/>
    </font>
    <font>
      <b/>
      <sz val="20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11"/>
      <name val="Tahoma"/>
      <family val="2"/>
      <charset val="204"/>
    </font>
    <font>
      <b/>
      <i/>
      <sz val="10"/>
      <color indexed="9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Arial"/>
      <family val="2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84">
    <xf numFmtId="0" fontId="0" fillId="0" borderId="0"/>
    <xf numFmtId="170" fontId="17" fillId="0" borderId="0">
      <alignment vertical="top"/>
    </xf>
    <xf numFmtId="170" fontId="18" fillId="0" borderId="0">
      <alignment vertical="top"/>
    </xf>
    <xf numFmtId="171" fontId="18" fillId="2" borderId="0">
      <alignment vertical="top"/>
    </xf>
    <xf numFmtId="170" fontId="18" fillId="3" borderId="0">
      <alignment vertical="top"/>
    </xf>
    <xf numFmtId="172" fontId="17" fillId="0" borderId="0">
      <alignment vertical="top"/>
    </xf>
    <xf numFmtId="172" fontId="17" fillId="0" borderId="0">
      <alignment vertical="top"/>
    </xf>
    <xf numFmtId="0" fontId="19" fillId="0" borderId="0"/>
    <xf numFmtId="0" fontId="16" fillId="0" borderId="0"/>
    <xf numFmtId="172" fontId="17" fillId="0" borderId="0">
      <alignment vertical="top"/>
    </xf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172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164" fontId="20" fillId="0" borderId="0">
      <protection locked="0"/>
    </xf>
    <xf numFmtId="164" fontId="20" fillId="0" borderId="0">
      <protection locked="0"/>
    </xf>
    <xf numFmtId="16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1">
      <protection locked="0"/>
    </xf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6" fontId="10" fillId="0" borderId="2">
      <protection locked="0"/>
    </xf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26" fillId="22" borderId="3" applyNumberFormat="0" applyAlignment="0" applyProtection="0"/>
    <xf numFmtId="0" fontId="27" fillId="23" borderId="4" applyNumberFormat="0" applyAlignment="0" applyProtection="0"/>
    <xf numFmtId="3" fontId="29" fillId="0" borderId="0" applyFont="0" applyFill="0" applyBorder="0" applyAlignment="0" applyProtection="0"/>
    <xf numFmtId="166" fontId="13" fillId="24" borderId="2"/>
    <xf numFmtId="168" fontId="30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9" fillId="0" borderId="0">
      <alignment vertical="top"/>
    </xf>
    <xf numFmtId="172" fontId="31" fillId="0" borderId="0">
      <alignment vertical="top"/>
    </xf>
    <xf numFmtId="176" fontId="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33" fillId="6" borderId="0" applyNumberFormat="0" applyBorder="0" applyAlignment="0" applyProtection="0"/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172" fontId="38" fillId="0" borderId="0">
      <alignment vertical="top"/>
    </xf>
    <xf numFmtId="166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9" borderId="3" applyNumberFormat="0" applyAlignment="0" applyProtection="0"/>
    <xf numFmtId="172" fontId="18" fillId="0" borderId="0">
      <alignment vertical="top"/>
    </xf>
    <xf numFmtId="172" fontId="18" fillId="2" borderId="0">
      <alignment vertical="top"/>
    </xf>
    <xf numFmtId="177" fontId="18" fillId="3" borderId="0">
      <alignment vertical="top"/>
    </xf>
    <xf numFmtId="0" fontId="42" fillId="0" borderId="6" applyNumberFormat="0" applyFill="0" applyAlignment="0" applyProtection="0"/>
    <xf numFmtId="0" fontId="43" fillId="25" borderId="0" applyNumberFormat="0" applyBorder="0" applyAlignment="0" applyProtection="0"/>
    <xf numFmtId="0" fontId="5" fillId="0" borderId="0"/>
    <xf numFmtId="0" fontId="44" fillId="0" borderId="0"/>
    <xf numFmtId="0" fontId="22" fillId="26" borderId="7" applyNumberFormat="0" applyFont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45" fillId="22" borderId="8" applyNumberFormat="0" applyAlignment="0" applyProtection="0"/>
    <xf numFmtId="0" fontId="46" fillId="0" borderId="0" applyNumberFormat="0">
      <alignment horizontal="left"/>
    </xf>
    <xf numFmtId="4" fontId="47" fillId="27" borderId="8" applyNumberFormat="0" applyProtection="0">
      <alignment vertical="center"/>
    </xf>
    <xf numFmtId="4" fontId="48" fillId="27" borderId="8" applyNumberFormat="0" applyProtection="0">
      <alignment vertical="center"/>
    </xf>
    <xf numFmtId="4" fontId="47" fillId="27" borderId="8" applyNumberFormat="0" applyProtection="0">
      <alignment horizontal="left" vertical="center" indent="1"/>
    </xf>
    <xf numFmtId="4" fontId="47" fillId="27" borderId="8" applyNumberFormat="0" applyProtection="0">
      <alignment horizontal="left" vertical="center" indent="1"/>
    </xf>
    <xf numFmtId="0" fontId="28" fillId="28" borderId="8" applyNumberFormat="0" applyProtection="0">
      <alignment horizontal="left" vertical="center" indent="1"/>
    </xf>
    <xf numFmtId="4" fontId="47" fillId="29" borderId="8" applyNumberFormat="0" applyProtection="0">
      <alignment horizontal="right" vertical="center"/>
    </xf>
    <xf numFmtId="4" fontId="47" fillId="30" borderId="8" applyNumberFormat="0" applyProtection="0">
      <alignment horizontal="right" vertical="center"/>
    </xf>
    <xf numFmtId="4" fontId="47" fillId="31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9" fillId="38" borderId="8" applyNumberFormat="0" applyProtection="0">
      <alignment horizontal="left" vertical="center" indent="1"/>
    </xf>
    <xf numFmtId="4" fontId="47" fillId="39" borderId="9" applyNumberFormat="0" applyProtection="0">
      <alignment horizontal="left" vertical="center" indent="1"/>
    </xf>
    <xf numFmtId="4" fontId="50" fillId="40" borderId="0" applyNumberFormat="0" applyProtection="0">
      <alignment horizontal="left" vertical="center" indent="1"/>
    </xf>
    <xf numFmtId="0" fontId="28" fillId="28" borderId="8" applyNumberFormat="0" applyProtection="0">
      <alignment horizontal="left" vertical="center" indent="1"/>
    </xf>
    <xf numFmtId="4" fontId="51" fillId="39" borderId="8" applyNumberFormat="0" applyProtection="0">
      <alignment horizontal="left" vertical="center" indent="1"/>
    </xf>
    <xf numFmtId="4" fontId="51" fillId="41" borderId="8" applyNumberFormat="0" applyProtection="0">
      <alignment horizontal="left" vertical="center" indent="1"/>
    </xf>
    <xf numFmtId="0" fontId="28" fillId="41" borderId="8" applyNumberFormat="0" applyProtection="0">
      <alignment horizontal="left" vertical="center" indent="1"/>
    </xf>
    <xf numFmtId="0" fontId="28" fillId="41" borderId="8" applyNumberFormat="0" applyProtection="0">
      <alignment horizontal="left" vertical="center" indent="1"/>
    </xf>
    <xf numFmtId="0" fontId="28" fillId="42" borderId="8" applyNumberFormat="0" applyProtection="0">
      <alignment horizontal="left" vertical="center" indent="1"/>
    </xf>
    <xf numFmtId="0" fontId="28" fillId="42" borderId="8" applyNumberFormat="0" applyProtection="0">
      <alignment horizontal="left" vertical="center" indent="1"/>
    </xf>
    <xf numFmtId="0" fontId="28" fillId="2" borderId="8" applyNumberFormat="0" applyProtection="0">
      <alignment horizontal="left" vertical="center" indent="1"/>
    </xf>
    <xf numFmtId="0" fontId="28" fillId="2" borderId="8" applyNumberFormat="0" applyProtection="0">
      <alignment horizontal="left" vertical="center" indent="1"/>
    </xf>
    <xf numFmtId="0" fontId="28" fillId="28" borderId="8" applyNumberFormat="0" applyProtection="0">
      <alignment horizontal="left" vertical="center" indent="1"/>
    </xf>
    <xf numFmtId="0" fontId="28" fillId="28" borderId="8" applyNumberFormat="0" applyProtection="0">
      <alignment horizontal="left" vertical="center" indent="1"/>
    </xf>
    <xf numFmtId="0" fontId="5" fillId="0" borderId="0"/>
    <xf numFmtId="4" fontId="47" fillId="43" borderId="8" applyNumberFormat="0" applyProtection="0">
      <alignment vertical="center"/>
    </xf>
    <xf numFmtId="4" fontId="48" fillId="43" borderId="8" applyNumberFormat="0" applyProtection="0">
      <alignment vertical="center"/>
    </xf>
    <xf numFmtId="4" fontId="47" fillId="43" borderId="8" applyNumberFormat="0" applyProtection="0">
      <alignment horizontal="left" vertical="center" indent="1"/>
    </xf>
    <xf numFmtId="4" fontId="47" fillId="43" borderId="8" applyNumberFormat="0" applyProtection="0">
      <alignment horizontal="left" vertical="center" indent="1"/>
    </xf>
    <xf numFmtId="4" fontId="47" fillId="39" borderId="8" applyNumberFormat="0" applyProtection="0">
      <alignment horizontal="right" vertical="center"/>
    </xf>
    <xf numFmtId="4" fontId="48" fillId="39" borderId="8" applyNumberFormat="0" applyProtection="0">
      <alignment horizontal="right" vertical="center"/>
    </xf>
    <xf numFmtId="0" fontId="28" fillId="28" borderId="8" applyNumberFormat="0" applyProtection="0">
      <alignment horizontal="left" vertical="center" indent="1"/>
    </xf>
    <xf numFmtId="0" fontId="28" fillId="28" borderId="8" applyNumberFormat="0" applyProtection="0">
      <alignment horizontal="left" vertical="center" indent="1"/>
    </xf>
    <xf numFmtId="0" fontId="52" fillId="0" borderId="0"/>
    <xf numFmtId="4" fontId="53" fillId="39" borderId="8" applyNumberFormat="0" applyProtection="0">
      <alignment horizontal="right" vertical="center"/>
    </xf>
    <xf numFmtId="172" fontId="54" fillId="44" borderId="0">
      <alignment horizontal="right" vertical="top"/>
    </xf>
    <xf numFmtId="0" fontId="55" fillId="0" borderId="0" applyNumberFormat="0" applyFill="0" applyBorder="0" applyAlignment="0" applyProtection="0"/>
    <xf numFmtId="0" fontId="29" fillId="0" borderId="10" applyNumberFormat="0" applyFont="0" applyFill="0" applyAlignment="0" applyProtection="0"/>
    <xf numFmtId="0" fontId="56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166" fontId="10" fillId="0" borderId="2">
      <protection locked="0"/>
    </xf>
    <xf numFmtId="0" fontId="41" fillId="9" borderId="3" applyNumberFormat="0" applyAlignment="0" applyProtection="0"/>
    <xf numFmtId="0" fontId="45" fillId="22" borderId="8" applyNumberFormat="0" applyAlignment="0" applyProtection="0"/>
    <xf numFmtId="0" fontId="26" fillId="22" borderId="3" applyNumberFormat="0" applyAlignment="0" applyProtection="0"/>
    <xf numFmtId="0" fontId="11" fillId="0" borderId="0" applyBorder="0">
      <alignment horizontal="center" vertical="center" wrapText="1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13" applyBorder="0">
      <alignment horizontal="center" vertical="center" wrapText="1"/>
    </xf>
    <xf numFmtId="166" fontId="13" fillId="24" borderId="2"/>
    <xf numFmtId="4" fontId="14" fillId="27" borderId="14" applyBorder="0">
      <alignment horizontal="right"/>
    </xf>
    <xf numFmtId="49" fontId="59" fillId="0" borderId="0" applyBorder="0">
      <alignment vertical="center"/>
    </xf>
    <xf numFmtId="0" fontId="60" fillId="0" borderId="15" applyNumberFormat="0" applyFill="0" applyAlignment="0" applyProtection="0"/>
    <xf numFmtId="3" fontId="13" fillId="0" borderId="14" applyBorder="0">
      <alignment vertical="center"/>
    </xf>
    <xf numFmtId="0" fontId="27" fillId="23" borderId="4" applyNumberFormat="0" applyAlignment="0" applyProtection="0"/>
    <xf numFmtId="0" fontId="62" fillId="0" borderId="0">
      <alignment horizontal="center" vertical="top" wrapText="1"/>
    </xf>
    <xf numFmtId="0" fontId="63" fillId="0" borderId="0">
      <alignment horizontal="centerContinuous" vertical="center" wrapText="1"/>
    </xf>
    <xf numFmtId="0" fontId="61" fillId="3" borderId="0" applyFill="0">
      <alignment wrapText="1"/>
    </xf>
    <xf numFmtId="0" fontId="55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5" fillId="5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167" fontId="64" fillId="27" borderId="16" applyNumberFormat="0" applyBorder="0" applyAlignment="0">
      <alignment vertical="center"/>
      <protection locked="0"/>
    </xf>
    <xf numFmtId="0" fontId="32" fillId="0" borderId="0" applyNumberFormat="0" applyFill="0" applyBorder="0" applyAlignment="0" applyProtection="0"/>
    <xf numFmtId="0" fontId="14" fillId="26" borderId="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6" applyNumberFormat="0" applyFill="0" applyAlignment="0" applyProtection="0"/>
    <xf numFmtId="0" fontId="16" fillId="0" borderId="0"/>
    <xf numFmtId="172" fontId="17" fillId="0" borderId="0">
      <alignment vertical="top"/>
    </xf>
    <xf numFmtId="3" fontId="65" fillId="0" borderId="0"/>
    <xf numFmtId="0" fontId="56" fillId="0" borderId="0" applyNumberFormat="0" applyFill="0" applyBorder="0" applyAlignment="0" applyProtection="0"/>
    <xf numFmtId="49" fontId="66" fillId="0" borderId="0">
      <alignment horizontal="center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45" borderId="17" applyBorder="0">
      <alignment horizontal="right"/>
    </xf>
    <xf numFmtId="4" fontId="14" fillId="3" borderId="14" applyFont="0" applyBorder="0">
      <alignment horizontal="right"/>
    </xf>
    <xf numFmtId="0" fontId="33" fillId="6" borderId="0" applyNumberFormat="0" applyBorder="0" applyAlignment="0" applyProtection="0"/>
    <xf numFmtId="169" fontId="5" fillId="0" borderId="14" applyFont="0" applyFill="0" applyBorder="0" applyProtection="0">
      <alignment horizontal="center" vertical="center"/>
    </xf>
    <xf numFmtId="164" fontId="20" fillId="0" borderId="0">
      <protection locked="0"/>
    </xf>
    <xf numFmtId="0" fontId="10" fillId="0" borderId="14" applyBorder="0">
      <alignment horizontal="center" vertical="center" wrapText="1"/>
    </xf>
    <xf numFmtId="0" fontId="4" fillId="0" borderId="0"/>
    <xf numFmtId="49" fontId="61" fillId="0" borderId="0">
      <alignment horizontal="center"/>
    </xf>
    <xf numFmtId="0" fontId="3" fillId="0" borderId="0"/>
    <xf numFmtId="0" fontId="2" fillId="0" borderId="0"/>
    <xf numFmtId="0" fontId="2" fillId="0" borderId="0"/>
    <xf numFmtId="0" fontId="1" fillId="0" borderId="0"/>
    <xf numFmtId="0" fontId="16" fillId="0" borderId="0"/>
    <xf numFmtId="176" fontId="16" fillId="0" borderId="0"/>
    <xf numFmtId="0" fontId="19" fillId="0" borderId="0"/>
    <xf numFmtId="0" fontId="28" fillId="0" borderId="0"/>
    <xf numFmtId="0" fontId="28" fillId="0" borderId="0"/>
    <xf numFmtId="0" fontId="51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86" fillId="0" borderId="0"/>
    <xf numFmtId="187" fontId="75" fillId="0" borderId="0">
      <protection locked="0"/>
    </xf>
    <xf numFmtId="188" fontId="75" fillId="0" borderId="0">
      <protection locked="0"/>
    </xf>
    <xf numFmtId="190" fontId="75" fillId="0" borderId="0">
      <protection locked="0"/>
    </xf>
    <xf numFmtId="189" fontId="75" fillId="0" borderId="1">
      <protection locked="0"/>
    </xf>
    <xf numFmtId="191" fontId="5" fillId="0" borderId="0">
      <alignment horizontal="center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192" fontId="62" fillId="53" borderId="27">
      <alignment horizontal="center" vertical="center"/>
      <protection locked="0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1" borderId="0" applyNumberFormat="0" applyBorder="0" applyAlignment="0" applyProtection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Fill="0" applyBorder="0" applyAlignment="0"/>
    <xf numFmtId="0" fontId="85" fillId="0" borderId="3" applyNumberFormat="0" applyAlignment="0">
      <protection locked="0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89" fillId="0" borderId="0" applyFill="0" applyBorder="0" applyProtection="0">
      <alignment vertical="center"/>
    </xf>
    <xf numFmtId="0" fontId="28" fillId="0" borderId="0"/>
    <xf numFmtId="0" fontId="28" fillId="0" borderId="0"/>
    <xf numFmtId="0" fontId="28" fillId="0" borderId="0"/>
    <xf numFmtId="183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67" fontId="76" fillId="0" borderId="0" applyFill="0" applyBorder="0" applyAlignment="0" applyProtection="0"/>
    <xf numFmtId="167" fontId="17" fillId="0" borderId="0" applyFill="0" applyBorder="0" applyAlignment="0" applyProtection="0"/>
    <xf numFmtId="167" fontId="77" fillId="0" borderId="0" applyFill="0" applyBorder="0" applyAlignment="0" applyProtection="0"/>
    <xf numFmtId="167" fontId="78" fillId="0" borderId="0" applyFill="0" applyBorder="0" applyAlignment="0" applyProtection="0"/>
    <xf numFmtId="167" fontId="79" fillId="0" borderId="0" applyFill="0" applyBorder="0" applyAlignment="0" applyProtection="0"/>
    <xf numFmtId="167" fontId="80" fillId="0" borderId="0" applyFill="0" applyBorder="0" applyAlignment="0" applyProtection="0"/>
    <xf numFmtId="167" fontId="81" fillId="0" borderId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85" fillId="22" borderId="3" applyNumberFormat="0" applyAlignment="0"/>
    <xf numFmtId="0" fontId="91" fillId="0" borderId="28" applyNumberFormat="0" applyAlignment="0" applyProtection="0">
      <alignment horizontal="left" vertical="center"/>
    </xf>
    <xf numFmtId="0" fontId="91" fillId="0" borderId="21">
      <alignment horizontal="left"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>
      <alignment vertical="center"/>
    </xf>
    <xf numFmtId="0" fontId="95" fillId="62" borderId="29">
      <alignment horizontal="left" vertical="center" wrapText="1"/>
    </xf>
    <xf numFmtId="198" fontId="96" fillId="0" borderId="14">
      <alignment horizontal="right" vertical="center" wrapText="1"/>
    </xf>
    <xf numFmtId="0" fontId="97" fillId="2" borderId="0"/>
    <xf numFmtId="199" fontId="28" fillId="63" borderId="14">
      <alignment vertical="center"/>
    </xf>
    <xf numFmtId="165" fontId="5" fillId="0" borderId="0" applyFont="0" applyFill="0" applyBorder="0" applyAlignment="0" applyProtection="0"/>
    <xf numFmtId="200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/>
    <xf numFmtId="0" fontId="89" fillId="0" borderId="0" applyFill="0" applyBorder="0" applyProtection="0">
      <alignment vertical="center"/>
    </xf>
    <xf numFmtId="0" fontId="16" fillId="0" borderId="0"/>
    <xf numFmtId="0" fontId="14" fillId="26" borderId="7" applyNumberFormat="0" applyFont="0" applyAlignment="0" applyProtection="0"/>
    <xf numFmtId="172" fontId="30" fillId="0" borderId="0" applyFont="0" applyFill="0" applyBorder="0" applyAlignment="0" applyProtection="0"/>
    <xf numFmtId="20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203" fontId="30" fillId="0" borderId="0" applyFont="0" applyFill="0" applyBorder="0" applyAlignment="0" applyProtection="0"/>
    <xf numFmtId="0" fontId="98" fillId="0" borderId="0"/>
    <xf numFmtId="0" fontId="89" fillId="0" borderId="0" applyFill="0" applyBorder="0" applyProtection="0">
      <alignment vertical="center"/>
    </xf>
    <xf numFmtId="0" fontId="28" fillId="2" borderId="25" applyNumberFormat="0" applyFont="0" applyFill="0" applyBorder="0" applyAlignment="0" applyProtection="0"/>
    <xf numFmtId="0" fontId="98" fillId="0" borderId="0"/>
    <xf numFmtId="199" fontId="99" fillId="63" borderId="14">
      <alignment horizontal="center" vertical="center" wrapText="1"/>
      <protection locked="0"/>
    </xf>
    <xf numFmtId="0" fontId="28" fillId="0" borderId="0">
      <alignment vertical="center"/>
    </xf>
    <xf numFmtId="0" fontId="28" fillId="64" borderId="0"/>
    <xf numFmtId="0" fontId="16" fillId="0" borderId="0"/>
    <xf numFmtId="0" fontId="28" fillId="2" borderId="0">
      <alignment horizontal="center" vertical="center"/>
    </xf>
    <xf numFmtId="204" fontId="17" fillId="65" borderId="29" applyFont="0" applyAlignment="0" applyProtection="0"/>
    <xf numFmtId="0" fontId="100" fillId="62" borderId="29">
      <alignment horizontal="left" vertical="center" wrapText="1"/>
    </xf>
    <xf numFmtId="205" fontId="101" fillId="0" borderId="29">
      <alignment horizontal="center" vertical="center" wrapText="1"/>
    </xf>
    <xf numFmtId="206" fontId="101" fillId="65" borderId="29">
      <alignment horizontal="center" vertical="center" wrapText="1"/>
      <protection locked="0"/>
    </xf>
    <xf numFmtId="0" fontId="28" fillId="2" borderId="0"/>
    <xf numFmtId="49" fontId="102" fillId="42" borderId="30" applyNumberFormat="0">
      <alignment horizontal="center" vertical="center"/>
    </xf>
    <xf numFmtId="199" fontId="103" fillId="31" borderId="31">
      <alignment horizontal="center" vertical="center"/>
    </xf>
    <xf numFmtId="0" fontId="15" fillId="0" borderId="0"/>
    <xf numFmtId="0" fontId="15" fillId="0" borderId="0"/>
    <xf numFmtId="207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99" fontId="28" fillId="66" borderId="14" applyNumberFormat="0" applyFill="0" applyBorder="0" applyProtection="0">
      <alignment vertical="center"/>
      <protection locked="0"/>
    </xf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70" borderId="0" applyNumberFormat="0" applyBorder="0" applyAlignment="0" applyProtection="0"/>
    <xf numFmtId="0" fontId="41" fillId="52" borderId="3" applyNumberFormat="0" applyAlignment="0" applyProtection="0"/>
    <xf numFmtId="0" fontId="45" fillId="71" borderId="8" applyNumberFormat="0" applyAlignment="0" applyProtection="0"/>
    <xf numFmtId="0" fontId="26" fillId="71" borderId="3" applyNumberFormat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8" fillId="0" borderId="0" applyFill="0" applyBorder="0" applyAlignment="0" applyProtection="0"/>
    <xf numFmtId="164" fontId="28" fillId="0" borderId="0" applyFill="0" applyBorder="0" applyAlignment="0" applyProtection="0"/>
    <xf numFmtId="164" fontId="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7" fillId="0" borderId="11" applyNumberFormat="0" applyFill="0" applyAlignment="0" applyProtection="0"/>
    <xf numFmtId="0" fontId="11" fillId="0" borderId="0" applyBorder="0">
      <alignment horizontal="center" vertical="center" wrapText="1"/>
    </xf>
    <xf numFmtId="0" fontId="58" fillId="0" borderId="12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0" fillId="0" borderId="15" applyNumberFormat="0" applyFill="0" applyAlignment="0" applyProtection="0"/>
    <xf numFmtId="0" fontId="61" fillId="0" borderId="1" applyNumberFormat="0" applyFill="0" applyAlignment="0" applyProtection="0"/>
    <xf numFmtId="0" fontId="27" fillId="72" borderId="4" applyNumberFormat="0" applyAlignment="0" applyProtection="0"/>
    <xf numFmtId="0" fontId="1" fillId="0" borderId="0"/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3" fillId="0" borderId="0">
      <alignment horizontal="center" vertical="center" wrapText="1"/>
    </xf>
    <xf numFmtId="186" fontId="69" fillId="3" borderId="14">
      <alignment wrapText="1"/>
    </xf>
    <xf numFmtId="0" fontId="55" fillId="0" borderId="0" applyNumberFormat="0" applyFill="0" applyBorder="0" applyAlignment="0" applyProtection="0"/>
    <xf numFmtId="0" fontId="43" fillId="73" borderId="0" applyNumberFormat="0" applyBorder="0" applyAlignment="0" applyProtection="0"/>
    <xf numFmtId="49" fontId="14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6" fillId="0" borderId="0"/>
    <xf numFmtId="0" fontId="11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1" fillId="0" borderId="0"/>
    <xf numFmtId="0" fontId="5" fillId="0" borderId="0"/>
    <xf numFmtId="0" fontId="28" fillId="0" borderId="0"/>
    <xf numFmtId="0" fontId="11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113" fillId="0" borderId="0"/>
    <xf numFmtId="49" fontId="14" fillId="0" borderId="0" applyBorder="0">
      <alignment vertical="top"/>
    </xf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06" fillId="0" borderId="0"/>
    <xf numFmtId="0" fontId="111" fillId="0" borderId="0"/>
    <xf numFmtId="0" fontId="111" fillId="0" borderId="0"/>
    <xf numFmtId="0" fontId="25" fillId="48" borderId="0" applyNumberFormat="0" applyBorder="0" applyAlignment="0" applyProtection="0"/>
    <xf numFmtId="0" fontId="32" fillId="0" borderId="0" applyNumberFormat="0" applyFill="0" applyBorder="0" applyAlignment="0" applyProtection="0"/>
    <xf numFmtId="0" fontId="28" fillId="26" borderId="7" applyNumberFormat="0" applyFont="0" applyAlignment="0" applyProtection="0"/>
    <xf numFmtId="0" fontId="28" fillId="26" borderId="7" applyNumberFormat="0" applyFont="0" applyAlignment="0" applyProtection="0"/>
    <xf numFmtId="0" fontId="28" fillId="26" borderId="7" applyNumberFormat="0" applyFont="0" applyAlignment="0" applyProtection="0"/>
    <xf numFmtId="0" fontId="28" fillId="26" borderId="7" applyNumberFormat="0" applyFont="0" applyAlignment="0" applyProtection="0"/>
    <xf numFmtId="9" fontId="8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42" fillId="0" borderId="6" applyNumberFormat="0" applyFill="0" applyAlignment="0" applyProtection="0"/>
    <xf numFmtId="0" fontId="56" fillId="0" borderId="0" applyNumberFormat="0" applyFill="0" applyBorder="0" applyAlignment="0" applyProtection="0"/>
    <xf numFmtId="3" fontId="74" fillId="0" borderId="24" applyFont="0" applyBorder="0">
      <alignment horizontal="right"/>
      <protection locked="0"/>
    </xf>
    <xf numFmtId="2" fontId="61" fillId="0" borderId="0" applyFill="0" applyBorder="0" applyAlignment="0" applyProtection="0"/>
    <xf numFmtId="185" fontId="6" fillId="0" borderId="0" applyFont="0" applyFill="0" applyBorder="0" applyAlignment="0" applyProtection="0"/>
    <xf numFmtId="185" fontId="5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4" fillId="0" borderId="0" applyFont="0" applyFill="0" applyBorder="0" applyAlignment="0" applyProtection="0"/>
    <xf numFmtId="4" fontId="14" fillId="3" borderId="0" applyFont="0" applyBorder="0">
      <alignment horizontal="right"/>
    </xf>
    <xf numFmtId="4" fontId="14" fillId="3" borderId="0" applyFont="0" applyBorder="0">
      <alignment horizontal="right"/>
    </xf>
    <xf numFmtId="4" fontId="14" fillId="3" borderId="17" applyBorder="0">
      <alignment horizontal="right"/>
    </xf>
    <xf numFmtId="4" fontId="14" fillId="45" borderId="32" applyBorder="0">
      <alignment horizontal="right"/>
    </xf>
    <xf numFmtId="209" fontId="107" fillId="74" borderId="33">
      <alignment vertical="center"/>
    </xf>
    <xf numFmtId="0" fontId="33" fillId="49" borderId="0" applyNumberFormat="0" applyBorder="0" applyAlignment="0" applyProtection="0"/>
    <xf numFmtId="0" fontId="108" fillId="0" borderId="0"/>
    <xf numFmtId="0" fontId="108" fillId="0" borderId="0"/>
    <xf numFmtId="0" fontId="10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9" fontId="14" fillId="0" borderId="0" applyBorder="0">
      <alignment vertical="top"/>
    </xf>
    <xf numFmtId="0" fontId="5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26" borderId="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41" fillId="9" borderId="3" applyNumberFormat="0" applyAlignment="0" applyProtection="0"/>
    <xf numFmtId="0" fontId="45" fillId="22" borderId="8" applyNumberFormat="0" applyAlignment="0" applyProtection="0"/>
    <xf numFmtId="0" fontId="26" fillId="22" borderId="3" applyNumberFormat="0" applyAlignment="0" applyProtection="0"/>
    <xf numFmtId="0" fontId="27" fillId="23" borderId="4" applyNumberFormat="0" applyAlignment="0" applyProtection="0"/>
    <xf numFmtId="0" fontId="63" fillId="0" borderId="0">
      <alignment horizontal="centerContinuous" vertical="center" wrapText="1"/>
    </xf>
    <xf numFmtId="0" fontId="43" fillId="25" borderId="0" applyNumberFormat="0" applyBorder="0" applyAlignment="0" applyProtection="0"/>
    <xf numFmtId="0" fontId="25" fillId="5" borderId="0" applyNumberFormat="0" applyBorder="0" applyAlignment="0" applyProtection="0"/>
    <xf numFmtId="0" fontId="14" fillId="26" borderId="7" applyNumberFormat="0" applyFont="0" applyAlignment="0" applyProtection="0"/>
    <xf numFmtId="165" fontId="5" fillId="0" borderId="0" applyFont="0" applyFill="0" applyBorder="0" applyAlignment="0" applyProtection="0"/>
    <xf numFmtId="4" fontId="14" fillId="45" borderId="17" applyBorder="0">
      <alignment horizontal="right"/>
    </xf>
    <xf numFmtId="4" fontId="14" fillId="3" borderId="14" applyFont="0" applyBorder="0">
      <alignment horizontal="right"/>
    </xf>
    <xf numFmtId="0" fontId="33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67" fillId="0" borderId="0" xfId="219" applyFont="1" applyFill="1" applyAlignment="1">
      <alignment horizontal="center" vertical="center"/>
    </xf>
    <xf numFmtId="0" fontId="67" fillId="0" borderId="0" xfId="219" applyFont="1" applyFill="1"/>
    <xf numFmtId="0" fontId="67" fillId="0" borderId="0" xfId="219" applyFont="1" applyFill="1" applyAlignment="1">
      <alignment vertical="center"/>
    </xf>
    <xf numFmtId="0" fontId="70" fillId="0" borderId="0" xfId="219" applyFont="1" applyFill="1"/>
    <xf numFmtId="0" fontId="71" fillId="0" borderId="0" xfId="219" applyFont="1" applyFill="1"/>
    <xf numFmtId="0" fontId="67" fillId="0" borderId="0" xfId="219" applyFont="1" applyFill="1" applyBorder="1"/>
    <xf numFmtId="182" fontId="8" fillId="0" borderId="19" xfId="219" applyNumberFormat="1" applyFont="1" applyFill="1" applyBorder="1" applyAlignment="1">
      <alignment horizontal="center" vertical="center" wrapText="1"/>
    </xf>
    <xf numFmtId="182" fontId="8" fillId="0" borderId="14" xfId="219" applyNumberFormat="1" applyFont="1" applyFill="1" applyBorder="1" applyAlignment="1">
      <alignment horizontal="center" vertical="center"/>
    </xf>
    <xf numFmtId="0" fontId="8" fillId="0" borderId="0" xfId="219" applyFont="1" applyFill="1" applyAlignment="1">
      <alignment horizontal="center" vertical="center"/>
    </xf>
    <xf numFmtId="0" fontId="8" fillId="0" borderId="0" xfId="219" applyFont="1" applyFill="1"/>
    <xf numFmtId="0" fontId="7" fillId="0" borderId="0" xfId="219" applyFont="1" applyFill="1" applyBorder="1" applyAlignment="1">
      <alignment horizontal="center" vertical="center" wrapText="1"/>
    </xf>
    <xf numFmtId="0" fontId="72" fillId="0" borderId="0" xfId="219" applyFont="1" applyFill="1"/>
    <xf numFmtId="0" fontId="8" fillId="0" borderId="0" xfId="219" applyFont="1" applyFill="1" applyAlignment="1">
      <alignment horizontal="center" vertical="center" wrapText="1"/>
    </xf>
    <xf numFmtId="0" fontId="8" fillId="0" borderId="14" xfId="219" applyNumberFormat="1" applyFont="1" applyFill="1" applyBorder="1" applyAlignment="1" applyProtection="1">
      <alignment horizontal="center" vertical="center" wrapText="1"/>
    </xf>
    <xf numFmtId="49" fontId="8" fillId="0" borderId="14" xfId="219" applyNumberFormat="1" applyFont="1" applyFill="1" applyBorder="1" applyAlignment="1" applyProtection="1">
      <alignment horizontal="center" vertical="center" wrapText="1"/>
    </xf>
    <xf numFmtId="0" fontId="73" fillId="0" borderId="0" xfId="219" applyFont="1" applyFill="1" applyAlignment="1">
      <alignment horizontal="center" vertical="center" wrapText="1"/>
    </xf>
    <xf numFmtId="0" fontId="73" fillId="0" borderId="0" xfId="219" applyFont="1" applyFill="1" applyAlignment="1">
      <alignment horizontal="center" vertical="center"/>
    </xf>
    <xf numFmtId="0" fontId="67" fillId="46" borderId="0" xfId="219" applyFont="1" applyFill="1" applyBorder="1"/>
    <xf numFmtId="0" fontId="8" fillId="46" borderId="19" xfId="219" applyFont="1" applyFill="1" applyBorder="1" applyAlignment="1">
      <alignment horizontal="center" vertical="center" wrapText="1"/>
    </xf>
    <xf numFmtId="0" fontId="8" fillId="46" borderId="19" xfId="219" applyFont="1" applyFill="1" applyBorder="1" applyAlignment="1">
      <alignment horizontal="center" vertical="center"/>
    </xf>
    <xf numFmtId="0" fontId="8" fillId="0" borderId="19" xfId="221" applyFont="1" applyFill="1" applyBorder="1" applyAlignment="1">
      <alignment horizontal="center" vertical="center" wrapText="1"/>
    </xf>
    <xf numFmtId="182" fontId="8" fillId="0" borderId="14" xfId="219" applyNumberFormat="1" applyFont="1" applyFill="1" applyBorder="1" applyAlignment="1">
      <alignment horizontal="center" vertical="center" wrapText="1"/>
    </xf>
    <xf numFmtId="0" fontId="8" fillId="0" borderId="0" xfId="219" applyFont="1" applyFill="1" applyBorder="1" applyAlignment="1">
      <alignment horizontal="center" vertical="center" wrapText="1"/>
    </xf>
    <xf numFmtId="0" fontId="8" fillId="0" borderId="22" xfId="219" applyFont="1" applyFill="1" applyBorder="1" applyAlignment="1">
      <alignment horizontal="center" vertical="center" wrapText="1"/>
    </xf>
    <xf numFmtId="0" fontId="8" fillId="0" borderId="18" xfId="219" applyNumberFormat="1" applyFont="1" applyFill="1" applyBorder="1" applyAlignment="1" applyProtection="1">
      <alignment horizontal="center" vertical="center" wrapText="1"/>
    </xf>
    <xf numFmtId="0" fontId="8" fillId="0" borderId="18" xfId="219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" fontId="8" fillId="0" borderId="18" xfId="219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82" fontId="8" fillId="0" borderId="18" xfId="219" applyNumberFormat="1" applyFont="1" applyFill="1" applyBorder="1" applyAlignment="1">
      <alignment horizontal="center" vertical="center" wrapText="1"/>
    </xf>
    <xf numFmtId="0" fontId="8" fillId="0" borderId="19" xfId="219" applyFont="1" applyFill="1" applyBorder="1" applyAlignment="1">
      <alignment horizontal="center" vertical="center" wrapText="1"/>
    </xf>
    <xf numFmtId="0" fontId="8" fillId="0" borderId="24" xfId="219" applyFont="1" applyFill="1" applyBorder="1" applyAlignment="1">
      <alignment horizontal="center" vertical="center" wrapText="1"/>
    </xf>
    <xf numFmtId="0" fontId="8" fillId="0" borderId="14" xfId="219" applyFont="1" applyFill="1" applyBorder="1" applyAlignment="1">
      <alignment horizontal="center" vertical="center"/>
    </xf>
    <xf numFmtId="0" fontId="8" fillId="0" borderId="18" xfId="219" applyFont="1" applyFill="1" applyBorder="1" applyAlignment="1">
      <alignment horizontal="center" vertical="center"/>
    </xf>
    <xf numFmtId="0" fontId="8" fillId="0" borderId="24" xfId="219" applyFont="1" applyFill="1" applyBorder="1" applyAlignment="1">
      <alignment horizontal="center" vertical="center"/>
    </xf>
    <xf numFmtId="0" fontId="8" fillId="0" borderId="19" xfId="219" applyFont="1" applyFill="1" applyBorder="1" applyAlignment="1">
      <alignment horizontal="center" vertical="center"/>
    </xf>
    <xf numFmtId="0" fontId="8" fillId="0" borderId="14" xfId="219" applyFont="1" applyFill="1" applyBorder="1" applyAlignment="1">
      <alignment horizontal="center" vertical="center" wrapText="1"/>
    </xf>
    <xf numFmtId="0" fontId="8" fillId="0" borderId="26" xfId="219" applyFont="1" applyFill="1" applyBorder="1" applyAlignment="1">
      <alignment horizontal="center" vertical="center" wrapText="1"/>
    </xf>
    <xf numFmtId="0" fontId="7" fillId="0" borderId="20" xfId="219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18" xfId="221" applyNumberFormat="1" applyFont="1" applyFill="1" applyBorder="1" applyAlignment="1" applyProtection="1">
      <alignment horizontal="center" vertical="center" wrapText="1"/>
    </xf>
    <xf numFmtId="0" fontId="67" fillId="0" borderId="14" xfId="219" applyFont="1" applyFill="1" applyBorder="1" applyAlignment="1">
      <alignment horizontal="center" vertical="center"/>
    </xf>
    <xf numFmtId="0" fontId="8" fillId="46" borderId="14" xfId="219" applyFont="1" applyFill="1" applyBorder="1" applyAlignment="1">
      <alignment horizontal="center" vertical="center" wrapText="1"/>
    </xf>
    <xf numFmtId="0" fontId="70" fillId="0" borderId="14" xfId="219" applyFont="1" applyFill="1" applyBorder="1"/>
    <xf numFmtId="0" fontId="8" fillId="0" borderId="14" xfId="219" applyFont="1" applyFill="1" applyBorder="1" applyAlignment="1">
      <alignment horizontal="justify" wrapText="1"/>
    </xf>
    <xf numFmtId="0" fontId="67" fillId="0" borderId="14" xfId="219" applyFont="1" applyFill="1" applyBorder="1"/>
    <xf numFmtId="0" fontId="8" fillId="75" borderId="19" xfId="219" applyFont="1" applyFill="1" applyBorder="1" applyAlignment="1">
      <alignment horizontal="center" vertical="center" wrapText="1"/>
    </xf>
    <xf numFmtId="0" fontId="8" fillId="76" borderId="19" xfId="219" applyFont="1" applyFill="1" applyBorder="1" applyAlignment="1">
      <alignment horizontal="center" vertical="center" wrapText="1"/>
    </xf>
    <xf numFmtId="0" fontId="8" fillId="75" borderId="14" xfId="219" applyFont="1" applyFill="1" applyBorder="1" applyAlignment="1">
      <alignment horizontal="center" vertical="center" wrapText="1"/>
    </xf>
    <xf numFmtId="0" fontId="8" fillId="75" borderId="14" xfId="219" applyFont="1" applyFill="1" applyBorder="1" applyAlignment="1">
      <alignment vertical="center" wrapText="1"/>
    </xf>
    <xf numFmtId="0" fontId="8" fillId="75" borderId="19" xfId="219" applyFont="1" applyFill="1" applyBorder="1" applyAlignment="1">
      <alignment vertical="center" wrapText="1"/>
    </xf>
    <xf numFmtId="0" fontId="8" fillId="76" borderId="14" xfId="219" applyFont="1" applyFill="1" applyBorder="1" applyAlignment="1">
      <alignment horizontal="center" vertical="center" wrapText="1"/>
    </xf>
    <xf numFmtId="0" fontId="8" fillId="0" borderId="18" xfId="221" applyNumberFormat="1" applyFont="1" applyFill="1" applyBorder="1" applyAlignment="1" applyProtection="1">
      <alignment horizontal="center" vertical="center" wrapText="1"/>
    </xf>
    <xf numFmtId="0" fontId="8" fillId="0" borderId="24" xfId="221" applyNumberFormat="1" applyFont="1" applyFill="1" applyBorder="1" applyAlignment="1" applyProtection="1">
      <alignment horizontal="center" vertical="center" wrapText="1"/>
    </xf>
    <xf numFmtId="0" fontId="8" fillId="0" borderId="18" xfId="219" applyFont="1" applyFill="1" applyBorder="1" applyAlignment="1">
      <alignment horizontal="center" vertical="center" wrapText="1"/>
    </xf>
    <xf numFmtId="0" fontId="8" fillId="0" borderId="24" xfId="219" applyFont="1" applyFill="1" applyBorder="1" applyAlignment="1">
      <alignment horizontal="center" vertical="center" wrapText="1"/>
    </xf>
    <xf numFmtId="0" fontId="8" fillId="0" borderId="19" xfId="219" applyFont="1" applyFill="1" applyBorder="1" applyAlignment="1">
      <alignment horizontal="center" vertical="center" wrapText="1"/>
    </xf>
    <xf numFmtId="0" fontId="8" fillId="0" borderId="19" xfId="221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24" xfId="219" applyFont="1" applyFill="1" applyBorder="1" applyAlignment="1">
      <alignment horizontal="center" vertical="center"/>
    </xf>
    <xf numFmtId="0" fontId="8" fillId="0" borderId="19" xfId="219" applyFont="1" applyFill="1" applyBorder="1" applyAlignment="1">
      <alignment horizontal="center" vertical="center"/>
    </xf>
    <xf numFmtId="0" fontId="15" fillId="0" borderId="0" xfId="219" applyFont="1" applyFill="1" applyAlignment="1">
      <alignment horizontal="center" vertical="center" wrapText="1"/>
    </xf>
    <xf numFmtId="0" fontId="7" fillId="0" borderId="20" xfId="219" applyFont="1" applyFill="1" applyBorder="1" applyAlignment="1">
      <alignment horizontal="center"/>
    </xf>
    <xf numFmtId="0" fontId="68" fillId="0" borderId="21" xfId="219" applyFont="1" applyFill="1" applyBorder="1" applyAlignment="1">
      <alignment horizontal="center" vertical="top" wrapText="1"/>
    </xf>
    <xf numFmtId="0" fontId="68" fillId="0" borderId="0" xfId="219" applyFont="1" applyFill="1" applyBorder="1" applyAlignment="1">
      <alignment horizontal="center" vertical="top" wrapText="1"/>
    </xf>
    <xf numFmtId="0" fontId="68" fillId="0" borderId="23" xfId="219" applyFont="1" applyFill="1" applyBorder="1" applyAlignment="1">
      <alignment horizontal="center" vertical="top" wrapText="1"/>
    </xf>
    <xf numFmtId="0" fontId="7" fillId="0" borderId="20" xfId="219" applyFont="1" applyFill="1" applyBorder="1" applyAlignment="1">
      <alignment horizontal="center" vertical="center" wrapText="1"/>
    </xf>
    <xf numFmtId="0" fontId="8" fillId="0" borderId="0" xfId="219" applyFont="1" applyFill="1" applyAlignment="1">
      <alignment horizontal="justify" vertical="center" wrapText="1"/>
    </xf>
  </cellXfs>
  <cellStyles count="684">
    <cellStyle name=" 1" xfId="225"/>
    <cellStyle name=" 1 2" xfId="226"/>
    <cellStyle name=" 1_Stage1" xfId="227"/>
    <cellStyle name="_x000a_bidires=100_x000d_" xfId="228"/>
    <cellStyle name="_x000a_bidires=100_x000d_ 2" xfId="229"/>
    <cellStyle name="_x000a_bidires=100_x000d__БП_2013 - Зверево" xfId="230"/>
    <cellStyle name="_x000a_bidires=100_x000" xfId="231"/>
    <cellStyle name="%" xfId="1"/>
    <cellStyle name="%_Inputs" xfId="2"/>
    <cellStyle name="%_Inputs (const)" xfId="3"/>
    <cellStyle name="%_Inputs Co" xfId="4"/>
    <cellStyle name="_~6099726" xfId="232"/>
    <cellStyle name="_FFF" xfId="233"/>
    <cellStyle name="_FFF_New Form10_2" xfId="234"/>
    <cellStyle name="_FFF_Nsi" xfId="235"/>
    <cellStyle name="_FFF_Nsi_1" xfId="236"/>
    <cellStyle name="_FFF_Nsi_139" xfId="237"/>
    <cellStyle name="_FFF_Nsi_140" xfId="238"/>
    <cellStyle name="_FFF_Nsi_140(Зах)" xfId="239"/>
    <cellStyle name="_FFF_Nsi_140_mod" xfId="240"/>
    <cellStyle name="_FFF_Summary" xfId="241"/>
    <cellStyle name="_FFF_Tax_form_1кв_3" xfId="242"/>
    <cellStyle name="_FFF_БКЭ" xfId="243"/>
    <cellStyle name="_Final_Book_010301" xfId="244"/>
    <cellStyle name="_Final_Book_010301_New Form10_2" xfId="245"/>
    <cellStyle name="_Final_Book_010301_Nsi" xfId="246"/>
    <cellStyle name="_Final_Book_010301_Nsi_1" xfId="247"/>
    <cellStyle name="_Final_Book_010301_Nsi_139" xfId="248"/>
    <cellStyle name="_Final_Book_010301_Nsi_140" xfId="249"/>
    <cellStyle name="_Final_Book_010301_Nsi_140(Зах)" xfId="250"/>
    <cellStyle name="_Final_Book_010301_Nsi_140_mod" xfId="251"/>
    <cellStyle name="_Final_Book_010301_Summary" xfId="252"/>
    <cellStyle name="_Final_Book_010301_Tax_form_1кв_3" xfId="253"/>
    <cellStyle name="_Final_Book_010301_БКЭ" xfId="254"/>
    <cellStyle name="_model" xfId="255"/>
    <cellStyle name="_Model_RAB Мой" xfId="5"/>
    <cellStyle name="_Model_RAB Мой_PR.PROG.WARM.NOTCOMBI.2012.2.16_v1.4(04.04.11) " xfId="256"/>
    <cellStyle name="_Model_RAB Мой_Книга2_PR.PROG.WARM.NOTCOMBI.2012.2.16_v1.4(04.04.11) " xfId="257"/>
    <cellStyle name="_Model_RAB_MRSK_svod" xfId="6"/>
    <cellStyle name="_Model_RAB_MRSK_svod_PR.PROG.WARM.NOTCOMBI.2012.2.16_v1.4(04.04.11) " xfId="258"/>
    <cellStyle name="_Model_RAB_MRSK_svod_Книга2_PR.PROG.WARM.NOTCOMBI.2012.2.16_v1.4(04.04.11) " xfId="259"/>
    <cellStyle name="_New_Sofi" xfId="260"/>
    <cellStyle name="_New_Sofi_FFF" xfId="261"/>
    <cellStyle name="_New_Sofi_New Form10_2" xfId="262"/>
    <cellStyle name="_New_Sofi_Nsi" xfId="263"/>
    <cellStyle name="_New_Sofi_Nsi_1" xfId="264"/>
    <cellStyle name="_New_Sofi_Nsi_139" xfId="265"/>
    <cellStyle name="_New_Sofi_Nsi_140" xfId="266"/>
    <cellStyle name="_New_Sofi_Nsi_140(Зах)" xfId="267"/>
    <cellStyle name="_New_Sofi_Nsi_140_mod" xfId="268"/>
    <cellStyle name="_New_Sofi_Summary" xfId="269"/>
    <cellStyle name="_New_Sofi_Tax_form_1кв_3" xfId="270"/>
    <cellStyle name="_New_Sofi_БКЭ" xfId="271"/>
    <cellStyle name="_Nsi" xfId="272"/>
    <cellStyle name="_АГ" xfId="273"/>
    <cellStyle name="_БДР04м05" xfId="274"/>
    <cellStyle name="_ВО ОП ТЭС-ОТ- 2007" xfId="275"/>
    <cellStyle name="_ВФ ОАО ТЭС-ОТ- 2009" xfId="276"/>
    <cellStyle name="_выручка по присоединениям2" xfId="7"/>
    <cellStyle name="_График реализации проектовa_3" xfId="277"/>
    <cellStyle name="_Договор аренды ЯЭ с разбивкой" xfId="278"/>
    <cellStyle name="_Дозакл 5 мес.2000" xfId="279"/>
    <cellStyle name="_Ежедекадная справка о векселях в обращении" xfId="280"/>
    <cellStyle name="_Ежедекадная справка о движении заемных средств" xfId="281"/>
    <cellStyle name="_Ежедекадная справка о движении заемных средств (2)" xfId="282"/>
    <cellStyle name="_Исходные данные для модели" xfId="8"/>
    <cellStyle name="_Книга3" xfId="283"/>
    <cellStyle name="_Книга3_New Form10_2" xfId="284"/>
    <cellStyle name="_Книга3_Nsi" xfId="285"/>
    <cellStyle name="_Книга3_Nsi_1" xfId="286"/>
    <cellStyle name="_Книга3_Nsi_139" xfId="287"/>
    <cellStyle name="_Книга3_Nsi_140" xfId="288"/>
    <cellStyle name="_Книга3_Nsi_140(Зах)" xfId="289"/>
    <cellStyle name="_Книга3_Nsi_140_mod" xfId="290"/>
    <cellStyle name="_Книга3_Summary" xfId="291"/>
    <cellStyle name="_Книга3_Tax_form_1кв_3" xfId="292"/>
    <cellStyle name="_Книга3_БКЭ" xfId="293"/>
    <cellStyle name="_Книга7" xfId="294"/>
    <cellStyle name="_Книга7_New Form10_2" xfId="295"/>
    <cellStyle name="_Книга7_Nsi" xfId="296"/>
    <cellStyle name="_Книга7_Nsi_1" xfId="297"/>
    <cellStyle name="_Книга7_Nsi_139" xfId="298"/>
    <cellStyle name="_Книга7_Nsi_140" xfId="299"/>
    <cellStyle name="_Книга7_Nsi_140(Зах)" xfId="300"/>
    <cellStyle name="_Книга7_Nsi_140_mod" xfId="301"/>
    <cellStyle name="_Книга7_Summary" xfId="302"/>
    <cellStyle name="_Книга7_Tax_form_1кв_3" xfId="303"/>
    <cellStyle name="_Книга7_БКЭ" xfId="304"/>
    <cellStyle name="_Куликова ОПП" xfId="305"/>
    <cellStyle name="_МОДЕЛЬ_1 (2)" xfId="9"/>
    <cellStyle name="_МОДЕЛЬ_1 (2)_PR.PROG.WARM.NOTCOMBI.2012.2.16_v1.4(04.04.11) " xfId="306"/>
    <cellStyle name="_МОДЕЛЬ_1 (2)_Книга2_PR.PROG.WARM.NOTCOMBI.2012.2.16_v1.4(04.04.11) " xfId="307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ОТ ИД 2009" xfId="308"/>
    <cellStyle name="_план ПП" xfId="309"/>
    <cellStyle name="_ПП план-факт" xfId="310"/>
    <cellStyle name="_пр 5 тариф RAB" xfId="13"/>
    <cellStyle name="_пр 5 тариф RAB_PR.PROG.WARM.NOTCOMBI.2012.2.16_v1.4(04.04.11) " xfId="311"/>
    <cellStyle name="_пр 5 тариф RAB_Книга2_PR.PROG.WARM.NOTCOMBI.2012.2.16_v1.4(04.04.11) " xfId="312"/>
    <cellStyle name="_Предожение _ДБП_2009 г ( согласованные БП)  (2)" xfId="14"/>
    <cellStyle name="_Прик РКС-265-п от 21.11.2005г. прил 1 к Регламенту" xfId="313"/>
    <cellStyle name="_ПРИЛ. 2003_ЧТЭ" xfId="314"/>
    <cellStyle name="_Приложение № 1 к регламенту по формированию Инвестиционной программы" xfId="315"/>
    <cellStyle name="_Приложение МТС-3-КС" xfId="15"/>
    <cellStyle name="_Приложение откр." xfId="316"/>
    <cellStyle name="_Приложение-МТС--2-1" xfId="16"/>
    <cellStyle name="_проект_инвест_программы_2" xfId="317"/>
    <cellStyle name="_ПФ14" xfId="318"/>
    <cellStyle name="_Расчет RAB_22072008" xfId="17"/>
    <cellStyle name="_Расчет RAB_22072008_PR.PROG.WARM.NOTCOMBI.2012.2.16_v1.4(04.04.11) " xfId="319"/>
    <cellStyle name="_Расчет RAB_22072008_Книга2_PR.PROG.WARM.NOTCOMBI.2012.2.16_v1.4(04.04.11) " xfId="320"/>
    <cellStyle name="_Расчет RAB_Лен и МОЭСК_с 2010 года_14.04.2009_со сглаж_version 3.0_без ФСК" xfId="18"/>
    <cellStyle name="_Расчет RAB_Лен и МОЭСК_с 2010 года_14.04.2009_со сглаж_version 3.0_без ФСК_PR.PROG.WARM.NOTCOMBI.2012.2.16_v1.4(04.04.11) " xfId="321"/>
    <cellStyle name="_Расчет RAB_Лен и МОЭСК_с 2010 года_14.04.2009_со сглаж_version 3.0_без ФСК_Книга2_PR.PROG.WARM.NOTCOMBI.2012.2.16_v1.4(04.04.11) " xfId="322"/>
    <cellStyle name="_Расшифровки_1кв_2002" xfId="323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_Формы" xfId="324"/>
    <cellStyle name="_экон.форм-т ВО 1 с разбивкой" xfId="325"/>
    <cellStyle name="’К‰Э [0.00]" xfId="326"/>
    <cellStyle name="”€ќђќ‘ћ‚›‰" xfId="327"/>
    <cellStyle name="”€љ‘€ђћ‚ђќќ›‰" xfId="328"/>
    <cellStyle name="”ќђќ‘ћ‚›‰" xfId="25"/>
    <cellStyle name="”љ‘ђћ‚ђќќ›‰" xfId="26"/>
    <cellStyle name="„…ќ…†ќ›‰" xfId="27"/>
    <cellStyle name="„ђ’ђ" xfId="329"/>
    <cellStyle name="€’ћѓћ‚›‰" xfId="330"/>
    <cellStyle name="‡ђѓћ‹ћ‚ћљ1" xfId="28"/>
    <cellStyle name="‡ђѓћ‹ћ‚ћљ2" xfId="29"/>
    <cellStyle name="’ћѓћ‚›‰" xfId="30"/>
    <cellStyle name="0,00;0;" xfId="331"/>
    <cellStyle name="20% - Accent1" xfId="31"/>
    <cellStyle name="20% - Accent1 2" xfId="332"/>
    <cellStyle name="20% - Accent1_Лист1" xfId="333"/>
    <cellStyle name="20% - Accent2" xfId="32"/>
    <cellStyle name="20% - Accent2 2" xfId="334"/>
    <cellStyle name="20% - Accent2_Лист1" xfId="335"/>
    <cellStyle name="20% - Accent3" xfId="33"/>
    <cellStyle name="20% - Accent3 2" xfId="336"/>
    <cellStyle name="20% - Accent3_Лист1" xfId="337"/>
    <cellStyle name="20% - Accent4" xfId="34"/>
    <cellStyle name="20% - Accent4 2" xfId="338"/>
    <cellStyle name="20% - Accent4_Лист1" xfId="339"/>
    <cellStyle name="20% - Accent5" xfId="35"/>
    <cellStyle name="20% - Accent5 2" xfId="340"/>
    <cellStyle name="20% - Accent5_Лист1" xfId="341"/>
    <cellStyle name="20% - Accent6" xfId="36"/>
    <cellStyle name="20% - Accent6 2" xfId="342"/>
    <cellStyle name="20% - Accent6_Лист1" xfId="343"/>
    <cellStyle name="20% — акцент1" xfId="37" builtinId="30" customBuiltin="1"/>
    <cellStyle name="20% - Акцент1 2" xfId="344"/>
    <cellStyle name="20% - Акцент1 2 2" xfId="345"/>
    <cellStyle name="20% - Акцент1 2_Лист1" xfId="346"/>
    <cellStyle name="20% - Акцент1 3" xfId="643"/>
    <cellStyle name="20% — акцент2" xfId="38" builtinId="34" customBuiltin="1"/>
    <cellStyle name="20% - Акцент2 2" xfId="347"/>
    <cellStyle name="20% - Акцент2 2 2" xfId="348"/>
    <cellStyle name="20% - Акцент2 2_Лист1" xfId="349"/>
    <cellStyle name="20% - Акцент2 3" xfId="644"/>
    <cellStyle name="20% — акцент3" xfId="39" builtinId="38" customBuiltin="1"/>
    <cellStyle name="20% - Акцент3 2" xfId="350"/>
    <cellStyle name="20% - Акцент3 2 2" xfId="351"/>
    <cellStyle name="20% - Акцент3 2_Лист1" xfId="352"/>
    <cellStyle name="20% - Акцент3 3" xfId="645"/>
    <cellStyle name="20% — акцент4" xfId="40" builtinId="42" customBuiltin="1"/>
    <cellStyle name="20% - Акцент4 2" xfId="353"/>
    <cellStyle name="20% - Акцент4 2 2" xfId="354"/>
    <cellStyle name="20% - Акцент4 2_Лист1" xfId="355"/>
    <cellStyle name="20% - Акцент4 3" xfId="646"/>
    <cellStyle name="20% — акцент5" xfId="41" builtinId="46" customBuiltin="1"/>
    <cellStyle name="20% - Акцент5 2" xfId="356"/>
    <cellStyle name="20% - Акцент5 2 2" xfId="357"/>
    <cellStyle name="20% - Акцент5 2_Лист1" xfId="358"/>
    <cellStyle name="20% - Акцент5 3" xfId="647"/>
    <cellStyle name="20% — акцент6" xfId="42" builtinId="50" customBuiltin="1"/>
    <cellStyle name="20% - Акцент6 2" xfId="359"/>
    <cellStyle name="20% - Акцент6 2 2" xfId="360"/>
    <cellStyle name="20% - Акцент6 2_Лист1" xfId="361"/>
    <cellStyle name="20% - Акцент6 3" xfId="648"/>
    <cellStyle name="3d" xfId="362"/>
    <cellStyle name="40% - Accent1" xfId="43"/>
    <cellStyle name="40% - Accent1 2" xfId="363"/>
    <cellStyle name="40% - Accent1_Лист1" xfId="364"/>
    <cellStyle name="40% - Accent2" xfId="44"/>
    <cellStyle name="40% - Accent2 2" xfId="365"/>
    <cellStyle name="40% - Accent2_Лист1" xfId="366"/>
    <cellStyle name="40% - Accent3" xfId="45"/>
    <cellStyle name="40% - Accent3 2" xfId="367"/>
    <cellStyle name="40% - Accent3_Лист1" xfId="368"/>
    <cellStyle name="40% - Accent4" xfId="46"/>
    <cellStyle name="40% - Accent4 2" xfId="369"/>
    <cellStyle name="40% - Accent4_Лист1" xfId="370"/>
    <cellStyle name="40% - Accent5" xfId="47"/>
    <cellStyle name="40% - Accent5 2" xfId="371"/>
    <cellStyle name="40% - Accent5_Лист1" xfId="372"/>
    <cellStyle name="40% - Accent6" xfId="48"/>
    <cellStyle name="40% - Accent6 2" xfId="373"/>
    <cellStyle name="40% - Accent6_Лист1" xfId="374"/>
    <cellStyle name="40% — акцент1" xfId="49" builtinId="31" customBuiltin="1"/>
    <cellStyle name="40% - Акцент1 2" xfId="375"/>
    <cellStyle name="40% - Акцент1 2 2" xfId="376"/>
    <cellStyle name="40% - Акцент1 2_Лист1" xfId="377"/>
    <cellStyle name="40% - Акцент1 3" xfId="649"/>
    <cellStyle name="40% — акцент2" xfId="50" builtinId="35" customBuiltin="1"/>
    <cellStyle name="40% - Акцент2 2" xfId="378"/>
    <cellStyle name="40% - Акцент2 2 2" xfId="379"/>
    <cellStyle name="40% - Акцент2 2_Лист1" xfId="380"/>
    <cellStyle name="40% - Акцент2 3" xfId="650"/>
    <cellStyle name="40% — акцент3" xfId="51" builtinId="39" customBuiltin="1"/>
    <cellStyle name="40% - Акцент3 2" xfId="381"/>
    <cellStyle name="40% - Акцент3 2 2" xfId="382"/>
    <cellStyle name="40% - Акцент3 2_Лист1" xfId="383"/>
    <cellStyle name="40% - Акцент3 3" xfId="651"/>
    <cellStyle name="40% — акцент4" xfId="52" builtinId="43" customBuiltin="1"/>
    <cellStyle name="40% - Акцент4 2" xfId="384"/>
    <cellStyle name="40% - Акцент4 2 2" xfId="385"/>
    <cellStyle name="40% - Акцент4 2_Лист1" xfId="386"/>
    <cellStyle name="40% - Акцент4 3" xfId="652"/>
    <cellStyle name="40% — акцент5" xfId="53" builtinId="47" customBuiltin="1"/>
    <cellStyle name="40% - Акцент5 2" xfId="387"/>
    <cellStyle name="40% - Акцент5 2 2" xfId="388"/>
    <cellStyle name="40% - Акцент5 2_Лист1" xfId="389"/>
    <cellStyle name="40% - Акцент5 3" xfId="653"/>
    <cellStyle name="40% — акцент6" xfId="54" builtinId="51" customBuiltin="1"/>
    <cellStyle name="40% - Акцент6 2" xfId="390"/>
    <cellStyle name="40% - Акцент6 2 2" xfId="391"/>
    <cellStyle name="40% - Акцент6 2_Лист1" xfId="392"/>
    <cellStyle name="40% - Акцент6 3" xfId="6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— акцент1" xfId="61" builtinId="32" customBuiltin="1"/>
    <cellStyle name="60% - Акцент1 2" xfId="393"/>
    <cellStyle name="60% - Акцент1 3" xfId="655"/>
    <cellStyle name="60% — акцент2" xfId="62" builtinId="36" customBuiltin="1"/>
    <cellStyle name="60% - Акцент2 2" xfId="394"/>
    <cellStyle name="60% - Акцент2 3" xfId="656"/>
    <cellStyle name="60% — акцент3" xfId="63" builtinId="40" customBuiltin="1"/>
    <cellStyle name="60% - Акцент3 2" xfId="395"/>
    <cellStyle name="60% - Акцент3 3" xfId="657"/>
    <cellStyle name="60% — акцент4" xfId="64" builtinId="44" customBuiltin="1"/>
    <cellStyle name="60% - Акцент4 2" xfId="396"/>
    <cellStyle name="60% - Акцент4 3" xfId="658"/>
    <cellStyle name="60% — акцент5" xfId="65" builtinId="48" customBuiltin="1"/>
    <cellStyle name="60% - Акцент5 2" xfId="397"/>
    <cellStyle name="60% - Акцент5 3" xfId="659"/>
    <cellStyle name="60% — акцент6" xfId="66" builtinId="52" customBuiltin="1"/>
    <cellStyle name="60% - Акцент6 2" xfId="398"/>
    <cellStyle name="60% - Акцент6 3" xfId="660"/>
    <cellStyle name="Aaia?iue [0]_?anoiau" xfId="399"/>
    <cellStyle name="Aaia?iue_?anoiau" xfId="400"/>
    <cellStyle name="Accent1" xfId="67"/>
    <cellStyle name="Accent2" xfId="68"/>
    <cellStyle name="Accent3" xfId="69"/>
    <cellStyle name="Accent4" xfId="70"/>
    <cellStyle name="Accent5" xfId="71"/>
    <cellStyle name="Accent6" xfId="72"/>
    <cellStyle name="Ăčďĺđńńűëęŕ" xfId="73"/>
    <cellStyle name="Aeia?nnueea" xfId="401"/>
    <cellStyle name="Áĺççŕůčňíűé" xfId="74"/>
    <cellStyle name="Äĺíĺćíűé [0]_(ňŕá 3č)" xfId="75"/>
    <cellStyle name="Äĺíĺćíűé_(ňŕá 3č)" xfId="76"/>
    <cellStyle name="Bad" xfId="77"/>
    <cellStyle name="Calc Currency (0)" xfId="402"/>
    <cellStyle name="Calculation" xfId="78"/>
    <cellStyle name="Cells 2" xfId="403"/>
    <cellStyle name="Check Cell" xfId="79"/>
    <cellStyle name="Comma [0]_(1)" xfId="404"/>
    <cellStyle name="Comma_(1)" xfId="405"/>
    <cellStyle name="Comma0" xfId="80"/>
    <cellStyle name="Çŕůčňíűé" xfId="81"/>
    <cellStyle name="Currency [0]" xfId="82"/>
    <cellStyle name="Currency [0] 2" xfId="406"/>
    <cellStyle name="Currency [0] 3" xfId="407"/>
    <cellStyle name="Currency [0] 4" xfId="408"/>
    <cellStyle name="Currency [0] 5" xfId="409"/>
    <cellStyle name="Currency_(1)" xfId="410"/>
    <cellStyle name="Currency0" xfId="83"/>
    <cellStyle name="Currency2" xfId="411"/>
    <cellStyle name="Đ_x0010_" xfId="412"/>
    <cellStyle name="Đ_x0010_?䥘Ȏ_x0013_⤀጖ē??䆈Ȏ_x0013_⬀ጘē_x0010_?䦄Ȏ" xfId="413"/>
    <cellStyle name="Đ_x0010_?䥘Ȏ_x0013_⤀጖ē??䆈Ȏ_x0013_⬀ጘē_x0010_?䦄Ȏ 1" xfId="414"/>
    <cellStyle name="Date" xfId="84"/>
    <cellStyle name="Dates" xfId="85"/>
    <cellStyle name="Dezimal [0]_Compiling Utility Macros" xfId="415"/>
    <cellStyle name="Dezimal_Compiling Utility Macros" xfId="416"/>
    <cellStyle name="E-mail" xfId="86"/>
    <cellStyle name="Euro" xfId="87"/>
    <cellStyle name="Explanatory Text" xfId="88"/>
    <cellStyle name="F2" xfId="417"/>
    <cellStyle name="F3" xfId="418"/>
    <cellStyle name="F4" xfId="419"/>
    <cellStyle name="F5" xfId="420"/>
    <cellStyle name="F6" xfId="421"/>
    <cellStyle name="F7" xfId="422"/>
    <cellStyle name="F8" xfId="423"/>
    <cellStyle name="Fixed" xfId="89"/>
    <cellStyle name="Followed Hyperlink" xfId="424"/>
    <cellStyle name="Good" xfId="90"/>
    <cellStyle name="Header 3" xfId="425"/>
    <cellStyle name="Header1" xfId="426"/>
    <cellStyle name="Header2" xfId="427"/>
    <cellStyle name="Heading" xfId="91"/>
    <cellStyle name="Heading 1" xfId="92"/>
    <cellStyle name="Heading 2" xfId="93"/>
    <cellStyle name="Heading 3" xfId="94"/>
    <cellStyle name="Heading 4" xfId="95"/>
    <cellStyle name="Heading2" xfId="96"/>
    <cellStyle name="Hyperlink" xfId="428"/>
    <cellStyle name="Iau?iue_?anoiau" xfId="429"/>
    <cellStyle name="Îáű÷íűé__FES" xfId="97"/>
    <cellStyle name="Îňęđűâŕâřŕ˙ń˙ ăčďĺđńńűëęŕ" xfId="98"/>
    <cellStyle name="Input" xfId="99"/>
    <cellStyle name="Inputs" xfId="100"/>
    <cellStyle name="Inputs (const)" xfId="101"/>
    <cellStyle name="Inputs Co" xfId="102"/>
    <cellStyle name="Ioe?uaaaoayny aeia?nnueea" xfId="430"/>
    <cellStyle name="ISO" xfId="431"/>
    <cellStyle name="JR Cells No Values" xfId="432"/>
    <cellStyle name="JR_ formula" xfId="433"/>
    <cellStyle name="JRchapeau" xfId="434"/>
    <cellStyle name="Just_Table" xfId="435"/>
    <cellStyle name="Linked Cell" xfId="103"/>
    <cellStyle name="Milliers_FA_JUIN_2004" xfId="436"/>
    <cellStyle name="Monйtaire [0]_Conversion Summary" xfId="437"/>
    <cellStyle name="Monйtaire_Conversion Summary" xfId="438"/>
    <cellStyle name="Neutral" xfId="104"/>
    <cellStyle name="normal" xfId="439"/>
    <cellStyle name="Normal 2" xfId="440"/>
    <cellStyle name="Normal_38" xfId="105"/>
    <cellStyle name="Normal1" xfId="106"/>
    <cellStyle name="Normal2" xfId="441"/>
    <cellStyle name="normбlnм_laroux" xfId="442"/>
    <cellStyle name="Note" xfId="107"/>
    <cellStyle name="Note 2" xfId="443"/>
    <cellStyle name="Note 3" xfId="661"/>
    <cellStyle name="Ôčíŕíńîâűé [0]_(ňŕá 3č)" xfId="108"/>
    <cellStyle name="Ôčíŕíńîâűé_(ňŕá 3č)" xfId="109"/>
    <cellStyle name="Oeiainiaue [0]_?anoiau" xfId="444"/>
    <cellStyle name="Oeiainiaue_?anoiau" xfId="445"/>
    <cellStyle name="Ouny?e [0]_?anoiau" xfId="446"/>
    <cellStyle name="Ouny?e_?anoiau" xfId="447"/>
    <cellStyle name="Output" xfId="110"/>
    <cellStyle name="Paaotsikko" xfId="448"/>
    <cellStyle name="Percent1" xfId="449"/>
    <cellStyle name="Price_Body" xfId="111"/>
    <cellStyle name="protect" xfId="450"/>
    <cellStyle name="Pддotsikko" xfId="451"/>
    <cellStyle name="QTitle" xfId="452"/>
    <cellStyle name="range" xfId="453"/>
    <cellStyle name="SAPBEXaggData" xfId="112"/>
    <cellStyle name="SAPBEXaggDataEmph" xfId="113"/>
    <cellStyle name="SAPBEXaggItem" xfId="114"/>
    <cellStyle name="SAPBEXaggItemX" xfId="115"/>
    <cellStyle name="SAPBEXchaText" xfId="116"/>
    <cellStyle name="SAPBEXexcBad7" xfId="117"/>
    <cellStyle name="SAPBEXexcBad8" xfId="118"/>
    <cellStyle name="SAPBEXexcBad9" xfId="119"/>
    <cellStyle name="SAPBEXexcCritical4" xfId="120"/>
    <cellStyle name="SAPBEXexcCritical5" xfId="121"/>
    <cellStyle name="SAPBEXexcCritical6" xfId="122"/>
    <cellStyle name="SAPBEXexcGood1" xfId="123"/>
    <cellStyle name="SAPBEXexcGood2" xfId="124"/>
    <cellStyle name="SAPBEXexcGood3" xfId="125"/>
    <cellStyle name="SAPBEXfilterDrill" xfId="126"/>
    <cellStyle name="SAPBEXfilterItem" xfId="127"/>
    <cellStyle name="SAPBEXfilterText" xfId="128"/>
    <cellStyle name="SAPBEXformats" xfId="129"/>
    <cellStyle name="SAPBEXheaderItem" xfId="130"/>
    <cellStyle name="SAPBEXheaderText" xfId="131"/>
    <cellStyle name="SAPBEXHLevel0" xfId="132"/>
    <cellStyle name="SAPBEXHLevel0X" xfId="133"/>
    <cellStyle name="SAPBEXHLevel1" xfId="134"/>
    <cellStyle name="SAPBEXHLevel1X" xfId="135"/>
    <cellStyle name="SAPBEXHLevel2" xfId="136"/>
    <cellStyle name="SAPBEXHLevel2X" xfId="137"/>
    <cellStyle name="SAPBEXHLevel3" xfId="138"/>
    <cellStyle name="SAPBEXHLevel3X" xfId="139"/>
    <cellStyle name="SAPBEXinputData" xfId="140"/>
    <cellStyle name="SAPBEXresData" xfId="141"/>
    <cellStyle name="SAPBEXresDataEmph" xfId="142"/>
    <cellStyle name="SAPBEXresItem" xfId="143"/>
    <cellStyle name="SAPBEXresItemX" xfId="144"/>
    <cellStyle name="SAPBEXstdData" xfId="145"/>
    <cellStyle name="SAPBEXstdDataEmph" xfId="146"/>
    <cellStyle name="SAPBEXstdItem" xfId="147"/>
    <cellStyle name="SAPBEXstdItemX" xfId="148"/>
    <cellStyle name="SAPBEXtitle" xfId="149"/>
    <cellStyle name="SAPBEXundefined" xfId="150"/>
    <cellStyle name="Standard_Anpassen der Amortisation" xfId="454"/>
    <cellStyle name="Style 1" xfId="455"/>
    <cellStyle name="t2" xfId="456"/>
    <cellStyle name="Table Heading" xfId="151"/>
    <cellStyle name="Tioma Back" xfId="457"/>
    <cellStyle name="Tioma Cells No Values" xfId="458"/>
    <cellStyle name="Tioma formula" xfId="459"/>
    <cellStyle name="Tioma Input" xfId="460"/>
    <cellStyle name="Tioma style" xfId="461"/>
    <cellStyle name="Title" xfId="152"/>
    <cellStyle name="Title 4" xfId="462"/>
    <cellStyle name="Total" xfId="153"/>
    <cellStyle name="Validation" xfId="463"/>
    <cellStyle name="Valiotsikko" xfId="464"/>
    <cellStyle name="Vдliotsikko" xfId="465"/>
    <cellStyle name="Währung [0]_Compiling Utility Macros" xfId="466"/>
    <cellStyle name="Währung_Compiling Utility Macros" xfId="467"/>
    <cellStyle name="Warning Text" xfId="154"/>
    <cellStyle name="YelNumbersCurr" xfId="468"/>
    <cellStyle name="Акцент1" xfId="155" builtinId="29" customBuiltin="1"/>
    <cellStyle name="Акцент1 2" xfId="469"/>
    <cellStyle name="Акцент1 3" xfId="662"/>
    <cellStyle name="Акцент2" xfId="156" builtinId="33" customBuiltin="1"/>
    <cellStyle name="Акцент2 2" xfId="470"/>
    <cellStyle name="Акцент2 3" xfId="663"/>
    <cellStyle name="Акцент3" xfId="157" builtinId="37" customBuiltin="1"/>
    <cellStyle name="Акцент3 2" xfId="471"/>
    <cellStyle name="Акцент3 3" xfId="664"/>
    <cellStyle name="Акцент4" xfId="158" builtinId="41" customBuiltin="1"/>
    <cellStyle name="Акцент4 2" xfId="472"/>
    <cellStyle name="Акцент4 3" xfId="665"/>
    <cellStyle name="Акцент5" xfId="159" builtinId="45" customBuiltin="1"/>
    <cellStyle name="Акцент5 2" xfId="473"/>
    <cellStyle name="Акцент5 3" xfId="666"/>
    <cellStyle name="Акцент6" xfId="160" builtinId="49" customBuiltin="1"/>
    <cellStyle name="Акцент6 2" xfId="474"/>
    <cellStyle name="Акцент6 3" xfId="667"/>
    <cellStyle name="Беззащитный" xfId="161"/>
    <cellStyle name="Ввод " xfId="162" builtinId="20" customBuiltin="1"/>
    <cellStyle name="Ввод  2" xfId="475"/>
    <cellStyle name="Ввод  3" xfId="668"/>
    <cellStyle name="Вывод" xfId="163" builtinId="21" customBuiltin="1"/>
    <cellStyle name="Вывод 2" xfId="476"/>
    <cellStyle name="Вывод 3" xfId="669"/>
    <cellStyle name="Вычисление" xfId="164" builtinId="22" customBuiltin="1"/>
    <cellStyle name="Вычисление 2" xfId="477"/>
    <cellStyle name="Вычисление 3" xfId="670"/>
    <cellStyle name="Гиперссылка 2" xfId="478"/>
    <cellStyle name="Гиперссылка 2 2" xfId="479"/>
    <cellStyle name="Гиперссылка 3" xfId="480"/>
    <cellStyle name="Гиперссылка 4" xfId="481"/>
    <cellStyle name="ДАТА" xfId="482"/>
    <cellStyle name="Денежный 2" xfId="483"/>
    <cellStyle name="Денежный 2 2" xfId="484"/>
    <cellStyle name="Денежный 3" xfId="485"/>
    <cellStyle name="Денежный 4" xfId="486"/>
    <cellStyle name="Денежный 5" xfId="487"/>
    <cellStyle name="Денежный 6" xfId="488"/>
    <cellStyle name="Денежный 6 2" xfId="489"/>
    <cellStyle name="Заголовок" xfId="165"/>
    <cellStyle name="Заголовок 1" xfId="166" builtinId="16" customBuiltin="1"/>
    <cellStyle name="Заголовок 1 1" xfId="490"/>
    <cellStyle name="Заголовок 1 2" xfId="491"/>
    <cellStyle name="Заголовок 2" xfId="167" builtinId="17" customBuiltin="1"/>
    <cellStyle name="Заголовок 2 2" xfId="492"/>
    <cellStyle name="Заголовок 3" xfId="168" builtinId="18" customBuiltin="1"/>
    <cellStyle name="Заголовок 3 2" xfId="493"/>
    <cellStyle name="Заголовок 4" xfId="169" builtinId="19" customBuiltin="1"/>
    <cellStyle name="Заголовок 4 2" xfId="494"/>
    <cellStyle name="ЗАГОЛОВОК1" xfId="495"/>
    <cellStyle name="ЗАГОЛОВОК2" xfId="496"/>
    <cellStyle name="ЗаголовокСтолбца" xfId="170"/>
    <cellStyle name="Защитный" xfId="171"/>
    <cellStyle name="Значение" xfId="172"/>
    <cellStyle name="Зоголовок" xfId="173"/>
    <cellStyle name="Итог" xfId="174" builtinId="25" customBuiltin="1"/>
    <cellStyle name="Итог 2" xfId="497"/>
    <cellStyle name="Итого" xfId="175"/>
    <cellStyle name="ИТОГОВЫЙ" xfId="498"/>
    <cellStyle name="Контрольная ячейка" xfId="176" builtinId="23" customBuiltin="1"/>
    <cellStyle name="Контрольная ячейка 2" xfId="499"/>
    <cellStyle name="Контрольная ячейка 3" xfId="671"/>
    <cellStyle name="Мои наименования показателей" xfId="179"/>
    <cellStyle name="Мои наименования показателей 2" xfId="501"/>
    <cellStyle name="Мои наименования показателей 3" xfId="502"/>
    <cellStyle name="Мои наименования показателей 4" xfId="503"/>
    <cellStyle name="Мои наименования показателей 5" xfId="504"/>
    <cellStyle name="Мои наименования показателей_BALANCE.TBO.1.71" xfId="505"/>
    <cellStyle name="Мой заголовок" xfId="177"/>
    <cellStyle name="Мой заголовок листа" xfId="178"/>
    <cellStyle name="Мой заголовок листа 2" xfId="506"/>
    <cellStyle name="Мой заголовок листа 3" xfId="672"/>
    <cellStyle name="назв фил" xfId="507"/>
    <cellStyle name="Название" xfId="180" builtinId="15" customBuiltin="1"/>
    <cellStyle name="Название 2" xfId="508"/>
    <cellStyle name="Нейтральный" xfId="181" builtinId="28" customBuiltin="1"/>
    <cellStyle name="Нейтральный 2" xfId="509"/>
    <cellStyle name="Нейтральный 3" xfId="673"/>
    <cellStyle name="Обычный" xfId="0" builtinId="0"/>
    <cellStyle name="Обычный 10" xfId="510"/>
    <cellStyle name="Обычный 11" xfId="511"/>
    <cellStyle name="Обычный 11 2" xfId="512"/>
    <cellStyle name="Обычный 11 2 2" xfId="513"/>
    <cellStyle name="Обычный 11 2_Лист1" xfId="514"/>
    <cellStyle name="Обычный 11 3" xfId="515"/>
    <cellStyle name="Обычный 11 3 2" xfId="516"/>
    <cellStyle name="Обычный 11 3_Лист1" xfId="517"/>
    <cellStyle name="Обычный 11 4" xfId="518"/>
    <cellStyle name="Обычный 11_Лист1" xfId="519"/>
    <cellStyle name="Обычный 12" xfId="520"/>
    <cellStyle name="Обычный 13" xfId="521"/>
    <cellStyle name="Обычный 14" xfId="522"/>
    <cellStyle name="Обычный 15" xfId="523"/>
    <cellStyle name="Обычный 16" xfId="524"/>
    <cellStyle name="Обычный 16 2" xfId="525"/>
    <cellStyle name="Обычный 16 2 2" xfId="526"/>
    <cellStyle name="Обычный 16 2_Лист1" xfId="527"/>
    <cellStyle name="Обычный 17" xfId="528"/>
    <cellStyle name="Обычный 17 2" xfId="529"/>
    <cellStyle name="Обычный 17 2 2" xfId="530"/>
    <cellStyle name="Обычный 17 2_Лист1" xfId="531"/>
    <cellStyle name="Обычный 18" xfId="532"/>
    <cellStyle name="Обычный 18 2" xfId="533"/>
    <cellStyle name="Обычный 18 2 2" xfId="534"/>
    <cellStyle name="Обычный 18 2_Лист1" xfId="535"/>
    <cellStyle name="Обычный 19" xfId="536"/>
    <cellStyle name="Обычный 2" xfId="182"/>
    <cellStyle name="Обычный 2 15" xfId="537"/>
    <cellStyle name="Обычный 2 2" xfId="183"/>
    <cellStyle name="Обычный 2 2 2" xfId="538"/>
    <cellStyle name="Обычный 2 3" xfId="539"/>
    <cellStyle name="Обычный 2 3 2" xfId="540"/>
    <cellStyle name="Обычный 2 4" xfId="541"/>
    <cellStyle name="Обычный 2 4 2" xfId="542"/>
    <cellStyle name="Обычный 2 4_Лист1" xfId="543"/>
    <cellStyle name="Обычный 2 5" xfId="544"/>
    <cellStyle name="Обычный 2 6" xfId="545"/>
    <cellStyle name="Обычный 2_БП_2013 - Зверево" xfId="546"/>
    <cellStyle name="Обычный 20" xfId="547"/>
    <cellStyle name="Обычный 20 2" xfId="548"/>
    <cellStyle name="Обычный 20_Лист1" xfId="549"/>
    <cellStyle name="Обычный 21" xfId="550"/>
    <cellStyle name="Обычный 22" xfId="551"/>
    <cellStyle name="Обычный 22 2" xfId="552"/>
    <cellStyle name="Обычный 22_Лист1" xfId="553"/>
    <cellStyle name="Обычный 23" xfId="554"/>
    <cellStyle name="Обычный 24" xfId="555"/>
    <cellStyle name="Обычный 25" xfId="556"/>
    <cellStyle name="Обычный 25 2" xfId="557"/>
    <cellStyle name="Обычный 25_Лист1" xfId="558"/>
    <cellStyle name="Обычный 26" xfId="559"/>
    <cellStyle name="Обычный 27" xfId="560"/>
    <cellStyle name="Обычный 28" xfId="561"/>
    <cellStyle name="Обычный 29" xfId="224"/>
    <cellStyle name="Обычный 3" xfId="184"/>
    <cellStyle name="Обычный 3 2" xfId="563"/>
    <cellStyle name="Обычный 3 2 2" xfId="564"/>
    <cellStyle name="Обычный 3 2 3" xfId="565"/>
    <cellStyle name="Обычный 3 2_Лист1" xfId="566"/>
    <cellStyle name="Обычный 3 3" xfId="567"/>
    <cellStyle name="Обычный 3 4" xfId="568"/>
    <cellStyle name="Обычный 3 5" xfId="562"/>
    <cellStyle name="Обычный 3 6" xfId="641"/>
    <cellStyle name="Обычный 30" xfId="642"/>
    <cellStyle name="Обычный 31" xfId="500"/>
    <cellStyle name="Обычный 4" xfId="185"/>
    <cellStyle name="Обычный 4 2" xfId="186"/>
    <cellStyle name="Обычный 4 3" xfId="569"/>
    <cellStyle name="Обычный 4_Исходные данные для модели" xfId="187"/>
    <cellStyle name="Обычный 5" xfId="188"/>
    <cellStyle name="Обычный 5 2" xfId="570"/>
    <cellStyle name="Обычный 5 2 2" xfId="571"/>
    <cellStyle name="Обычный 5 2_Лист1" xfId="572"/>
    <cellStyle name="Обычный 5 3" xfId="573"/>
    <cellStyle name="Обычный 6" xfId="189"/>
    <cellStyle name="Обычный 6 2" xfId="574"/>
    <cellStyle name="Обычный 6 2 2" xfId="575"/>
    <cellStyle name="Обычный 6 2_Лист1" xfId="576"/>
    <cellStyle name="Обычный 7" xfId="219"/>
    <cellStyle name="Обычный 7 2" xfId="221"/>
    <cellStyle name="Обычный 7 2 2" xfId="223"/>
    <cellStyle name="Обычный 7 2 2 2" xfId="683"/>
    <cellStyle name="Обычный 7 2 3" xfId="681"/>
    <cellStyle name="Обычный 7 3" xfId="222"/>
    <cellStyle name="Обычный 7 3 2" xfId="682"/>
    <cellStyle name="Обычный 7 4" xfId="577"/>
    <cellStyle name="Обычный 7 5" xfId="680"/>
    <cellStyle name="Обычный 8" xfId="578"/>
    <cellStyle name="Обычный 9" xfId="579"/>
    <cellStyle name="Обычный 9 2" xfId="580"/>
    <cellStyle name="Обычный 9 3" xfId="581"/>
    <cellStyle name="Плохой" xfId="190" builtinId="27" customBuiltin="1"/>
    <cellStyle name="Плохой 2" xfId="582"/>
    <cellStyle name="Плохой 3" xfId="674"/>
    <cellStyle name="По центру с переносом" xfId="191"/>
    <cellStyle name="По ширине с переносом" xfId="192"/>
    <cellStyle name="Поле ввода" xfId="193"/>
    <cellStyle name="Пояснение" xfId="194" builtinId="53" customBuiltin="1"/>
    <cellStyle name="Пояснение 2" xfId="583"/>
    <cellStyle name="Примечание" xfId="195" builtinId="10" customBuiltin="1"/>
    <cellStyle name="Примечание 2" xfId="584"/>
    <cellStyle name="Примечание 3" xfId="585"/>
    <cellStyle name="Примечание 4" xfId="586"/>
    <cellStyle name="Примечание 5" xfId="587"/>
    <cellStyle name="Примечание 6" xfId="675"/>
    <cellStyle name="Процентный 2" xfId="196"/>
    <cellStyle name="Процентный 2 2" xfId="197"/>
    <cellStyle name="Процентный 2 3" xfId="198"/>
    <cellStyle name="Процентный 2 4" xfId="588"/>
    <cellStyle name="Процентный 3" xfId="199"/>
    <cellStyle name="Процентный 3 2" xfId="589"/>
    <cellStyle name="Процентный 4" xfId="590"/>
    <cellStyle name="Процентный 5" xfId="591"/>
    <cellStyle name="Процентный 5 2" xfId="592"/>
    <cellStyle name="Процентный 6" xfId="593"/>
    <cellStyle name="Процентный 6 2" xfId="594"/>
    <cellStyle name="Процентный 8" xfId="595"/>
    <cellStyle name="Связанная ячейка" xfId="200" builtinId="24" customBuiltin="1"/>
    <cellStyle name="Связанная ячейка 2" xfId="596"/>
    <cellStyle name="Стиль 1" xfId="201"/>
    <cellStyle name="Стиль 1 2" xfId="202"/>
    <cellStyle name="ТЕКСТ" xfId="203"/>
    <cellStyle name="Текст предупреждения" xfId="204" builtinId="11" customBuiltin="1"/>
    <cellStyle name="Текст предупреждения 2" xfId="597"/>
    <cellStyle name="Текстовый" xfId="205"/>
    <cellStyle name="Текстовый 2" xfId="220"/>
    <cellStyle name="Тысячи [0]_22гк" xfId="206"/>
    <cellStyle name="Тысячи [а]" xfId="598"/>
    <cellStyle name="Тысячи_22гк" xfId="207"/>
    <cellStyle name="ФИКСИРОВАННЫЙ" xfId="599"/>
    <cellStyle name="Финансовый [0] 2" xfId="600"/>
    <cellStyle name="Финансовый [0] 3" xfId="601"/>
    <cellStyle name="Финансовый 2" xfId="208"/>
    <cellStyle name="Финансовый 2 2" xfId="603"/>
    <cellStyle name="Финансовый 2 2 2" xfId="604"/>
    <cellStyle name="Финансовый 2 3" xfId="605"/>
    <cellStyle name="Финансовый 2 3 2" xfId="606"/>
    <cellStyle name="Финансовый 2 4" xfId="602"/>
    <cellStyle name="Финансовый 2 5" xfId="676"/>
    <cellStyle name="Финансовый 3" xfId="209"/>
    <cellStyle name="Финансовый 3 2" xfId="607"/>
    <cellStyle name="Финансовый 3 2 2" xfId="608"/>
    <cellStyle name="Финансовый 3 3" xfId="609"/>
    <cellStyle name="Финансовый 3 3 2" xfId="610"/>
    <cellStyle name="Финансовый 3 4" xfId="611"/>
    <cellStyle name="Финансовый 3 4 2" xfId="612"/>
    <cellStyle name="Финансовый 4" xfId="613"/>
    <cellStyle name="Финансовый 4 2" xfId="614"/>
    <cellStyle name="Финансовый 4 2 2" xfId="615"/>
    <cellStyle name="Финансовый 4 3" xfId="616"/>
    <cellStyle name="Финансовый 4 3 2" xfId="617"/>
    <cellStyle name="Финансовый 4 4" xfId="618"/>
    <cellStyle name="Финансовый 5" xfId="619"/>
    <cellStyle name="Финансовый 5 2" xfId="620"/>
    <cellStyle name="Финансовый 6" xfId="621"/>
    <cellStyle name="Финансовый 6 2" xfId="622"/>
    <cellStyle name="Финансовый 7" xfId="623"/>
    <cellStyle name="Формула" xfId="210"/>
    <cellStyle name="Формула 2" xfId="211"/>
    <cellStyle name="Формула 3" xfId="625"/>
    <cellStyle name="Формула 4" xfId="624"/>
    <cellStyle name="Формула_A РТ 2009 Рязаньэнерго" xfId="212"/>
    <cellStyle name="ФормулаВБ" xfId="213"/>
    <cellStyle name="ФормулаВБ 2" xfId="626"/>
    <cellStyle name="ФормулаВБ 3" xfId="677"/>
    <cellStyle name="ФормулаНаКонтроль" xfId="214"/>
    <cellStyle name="ФормулаНаКонтроль 2" xfId="627"/>
    <cellStyle name="ФормулаНаКонтроль 3" xfId="678"/>
    <cellStyle name="Формулы" xfId="628"/>
    <cellStyle name="Хороший" xfId="215" builtinId="26" customBuiltin="1"/>
    <cellStyle name="Хороший 2" xfId="629"/>
    <cellStyle name="Хороший 3" xfId="679"/>
    <cellStyle name="Цифры по центру с десятыми" xfId="216"/>
    <cellStyle name="Џђћ–…ќ’ќ›‰" xfId="217"/>
    <cellStyle name="Шапка таблицы" xfId="218"/>
    <cellStyle name="ܘ_x0008_" xfId="630"/>
    <cellStyle name="ܘ_x0008_?䈌Ȏ㘛䤀ጛܛ_x0008_?䨐Ȏ㘛䤀ጛܛ_x0008_?䉜Ȏ㘛伀ᤛ" xfId="631"/>
    <cellStyle name="ܘ_x0008_?䈌Ȏ㘛䤀ጛܛ_x0008_?䨐Ȏ㘛䤀ጛܛ_x0008_?䉜Ȏ㘛伀ᤛ 1" xfId="632"/>
    <cellStyle name="ܛ_x0008_" xfId="633"/>
    <cellStyle name="ܛ_x0008_?䉜Ȏ㘛伀ᤛܛ_x0008_?偬Ȏ?ഀ഍č_x0001_?䊴Ȏ?ကတĐ_x0001_Ҡ" xfId="634"/>
    <cellStyle name="ܛ_x0008_?䉜Ȏ㘛伀ᤛܛ_x0008_?偬Ȏ?ഀ഍č_x0001_?䊴Ȏ?ကတĐ_x0001_Ҡ 1" xfId="635"/>
    <cellStyle name="ܛ_x0008_?䉜Ȏ㘛伀ᤛܛ_x0008_?偬Ȏ?ഀ഍č_x0001_?䊴Ȏ?ကတĐ_x0001_Ҡ_БДР С44о БДДС ок03" xfId="636"/>
    <cellStyle name="㐀കܒ_x0008_" xfId="637"/>
    <cellStyle name="㐀കܒ_x0008_?䆴Ȏ㘛伀ᤛܛ_x0008_?䧀Ȏ〘䤀ᤘ" xfId="638"/>
    <cellStyle name="㐀കܒ_x0008_?䆴Ȏ㘛伀ᤛܛ_x0008_?䧀Ȏ〘䤀ᤘ 1" xfId="639"/>
    <cellStyle name="㐀കܒ_x0008_?䆴Ȏ㘛伀ᤛܛ_x0008_?䧀Ȏ〘䤀ᤘ_БДР С44о БДДС ок03" xfId="6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07"/>
  <sheetViews>
    <sheetView tabSelected="1" view="pageBreakPreview" zoomScale="90" zoomScaleNormal="85" zoomScaleSheetLayoutView="90" workbookViewId="0">
      <selection activeCell="N3" sqref="N3"/>
    </sheetView>
  </sheetViews>
  <sheetFormatPr defaultRowHeight="15"/>
  <cols>
    <col min="1" max="1" width="9.140625" style="2"/>
    <col min="2" max="3" width="21" style="13" customWidth="1"/>
    <col min="4" max="4" width="9.140625" style="9"/>
    <col min="5" max="5" width="10.7109375" style="9" customWidth="1"/>
    <col min="6" max="6" width="10.42578125" style="9" customWidth="1"/>
    <col min="7" max="7" width="14.5703125" style="9" customWidth="1"/>
    <col min="8" max="8" width="14.5703125" style="2" customWidth="1"/>
    <col min="9" max="9" width="12.5703125" style="2" customWidth="1"/>
    <col min="10" max="10" width="15.140625" style="2" customWidth="1"/>
    <col min="11" max="16384" width="9.140625" style="2"/>
  </cols>
  <sheetData>
    <row r="1" spans="1:10" ht="18.75" customHeight="1">
      <c r="E1" s="9" t="s">
        <v>172</v>
      </c>
    </row>
    <row r="2" spans="1:10" ht="18.75" customHeight="1"/>
    <row r="3" spans="1:10" ht="81" customHeight="1">
      <c r="B3" s="65" t="s">
        <v>171</v>
      </c>
      <c r="C3" s="65"/>
      <c r="D3" s="65"/>
      <c r="E3" s="65"/>
      <c r="F3" s="65"/>
      <c r="G3" s="65"/>
    </row>
    <row r="4" spans="1:10" ht="30" customHeight="1">
      <c r="B4" s="66" t="s">
        <v>261</v>
      </c>
      <c r="C4" s="66"/>
      <c r="D4" s="66"/>
      <c r="E4" s="66"/>
      <c r="F4" s="66"/>
      <c r="G4" s="66"/>
    </row>
    <row r="5" spans="1:10" ht="21" customHeight="1">
      <c r="B5" s="67" t="s">
        <v>48</v>
      </c>
      <c r="C5" s="67"/>
      <c r="D5" s="67"/>
      <c r="E5" s="67"/>
      <c r="F5" s="67"/>
      <c r="G5" s="67"/>
    </row>
    <row r="6" spans="1:10" s="3" customFormat="1" ht="54.75" customHeight="1">
      <c r="A6" s="58"/>
      <c r="B6" s="38"/>
      <c r="C6" s="38"/>
      <c r="D6" s="38" t="s">
        <v>180</v>
      </c>
      <c r="E6" s="38" t="s">
        <v>181</v>
      </c>
      <c r="F6" s="38" t="s">
        <v>182</v>
      </c>
      <c r="G6" s="57" t="s">
        <v>66</v>
      </c>
      <c r="H6" s="57" t="s">
        <v>174</v>
      </c>
      <c r="I6" s="57" t="s">
        <v>175</v>
      </c>
      <c r="J6" s="57" t="s">
        <v>176</v>
      </c>
    </row>
    <row r="7" spans="1:10" s="1" customFormat="1" ht="66.75" customHeight="1">
      <c r="A7" s="59"/>
      <c r="B7" s="38" t="s">
        <v>179</v>
      </c>
      <c r="C7" s="38"/>
      <c r="D7" s="34" t="s">
        <v>46</v>
      </c>
      <c r="E7" s="34" t="s">
        <v>49</v>
      </c>
      <c r="F7" s="34" t="s">
        <v>49</v>
      </c>
      <c r="G7" s="59"/>
      <c r="H7" s="59" t="s">
        <v>174</v>
      </c>
      <c r="I7" s="59" t="s">
        <v>175</v>
      </c>
      <c r="J7" s="59" t="s">
        <v>176</v>
      </c>
    </row>
    <row r="8" spans="1:10" s="1" customFormat="1" ht="18.75" customHeight="1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</row>
    <row r="9" spans="1:10" ht="75" customHeight="1">
      <c r="A9" s="58">
        <v>1</v>
      </c>
      <c r="B9" s="58" t="s">
        <v>82</v>
      </c>
      <c r="C9" s="33" t="s">
        <v>113</v>
      </c>
      <c r="D9" s="63">
        <v>1</v>
      </c>
      <c r="E9" s="63">
        <v>0.16</v>
      </c>
      <c r="F9" s="63">
        <v>0.16</v>
      </c>
      <c r="G9" s="63">
        <v>6</v>
      </c>
      <c r="H9" s="63">
        <f>F9</f>
        <v>0.16</v>
      </c>
      <c r="I9" s="63">
        <v>0</v>
      </c>
      <c r="J9" s="63">
        <v>0</v>
      </c>
    </row>
    <row r="10" spans="1:10" ht="75" customHeight="1">
      <c r="A10" s="59">
        <v>2</v>
      </c>
      <c r="B10" s="59"/>
      <c r="C10" s="32"/>
      <c r="D10" s="64"/>
      <c r="E10" s="64"/>
      <c r="F10" s="64"/>
      <c r="G10" s="64">
        <v>6</v>
      </c>
      <c r="H10" s="64"/>
      <c r="I10" s="64"/>
      <c r="J10" s="64"/>
    </row>
    <row r="11" spans="1:10" ht="75" customHeight="1">
      <c r="A11" s="33">
        <v>2</v>
      </c>
      <c r="B11" s="33" t="s">
        <v>83</v>
      </c>
      <c r="C11" s="33" t="s">
        <v>114</v>
      </c>
      <c r="D11" s="36">
        <v>1</v>
      </c>
      <c r="E11" s="36">
        <v>0.1</v>
      </c>
      <c r="F11" s="36">
        <f>E11*D11</f>
        <v>0.1</v>
      </c>
      <c r="G11" s="35">
        <v>6</v>
      </c>
      <c r="H11" s="35">
        <f>F11</f>
        <v>0.1</v>
      </c>
      <c r="I11" s="35">
        <v>0</v>
      </c>
      <c r="J11" s="35">
        <v>0</v>
      </c>
    </row>
    <row r="12" spans="1:10" ht="75" customHeight="1">
      <c r="A12" s="38">
        <v>7</v>
      </c>
      <c r="B12" s="38" t="s">
        <v>84</v>
      </c>
      <c r="C12" s="26" t="s">
        <v>115</v>
      </c>
      <c r="D12" s="35">
        <v>1</v>
      </c>
      <c r="E12" s="35">
        <v>0.16</v>
      </c>
      <c r="F12" s="34">
        <f>E12*D12</f>
        <v>0.16</v>
      </c>
      <c r="G12" s="34">
        <v>10</v>
      </c>
      <c r="H12" s="35">
        <f t="shared" ref="H12:H13" si="0">F12</f>
        <v>0.16</v>
      </c>
      <c r="I12" s="34">
        <v>0</v>
      </c>
      <c r="J12" s="34">
        <v>0</v>
      </c>
    </row>
    <row r="13" spans="1:10" ht="75" customHeight="1">
      <c r="A13" s="26">
        <v>9</v>
      </c>
      <c r="B13" s="26" t="s">
        <v>85</v>
      </c>
      <c r="C13" s="26" t="s">
        <v>116</v>
      </c>
      <c r="D13" s="35">
        <v>2</v>
      </c>
      <c r="E13" s="35">
        <v>0.1</v>
      </c>
      <c r="F13" s="34">
        <f>E13*D13</f>
        <v>0.2</v>
      </c>
      <c r="G13" s="34">
        <v>10</v>
      </c>
      <c r="H13" s="35">
        <f t="shared" si="0"/>
        <v>0.2</v>
      </c>
      <c r="I13" s="34">
        <v>0</v>
      </c>
      <c r="J13" s="34">
        <v>0</v>
      </c>
    </row>
    <row r="14" spans="1:10" ht="75" customHeight="1">
      <c r="A14" s="57">
        <v>10</v>
      </c>
      <c r="B14" s="57" t="s">
        <v>86</v>
      </c>
      <c r="C14" s="26"/>
      <c r="D14" s="57">
        <v>1</v>
      </c>
      <c r="E14" s="57">
        <v>0.63</v>
      </c>
      <c r="F14" s="57">
        <f>E14*D14</f>
        <v>0.63</v>
      </c>
      <c r="G14" s="57">
        <v>10</v>
      </c>
      <c r="H14" s="57">
        <f>F14</f>
        <v>0.63</v>
      </c>
      <c r="I14" s="57">
        <v>0</v>
      </c>
      <c r="J14" s="57">
        <v>0</v>
      </c>
    </row>
    <row r="15" spans="1:10" ht="75" customHeight="1">
      <c r="A15" s="58">
        <v>12</v>
      </c>
      <c r="B15" s="58"/>
      <c r="C15" s="28"/>
      <c r="D15" s="58"/>
      <c r="E15" s="58"/>
      <c r="F15" s="58"/>
      <c r="G15" s="58">
        <v>10</v>
      </c>
      <c r="H15" s="58"/>
      <c r="I15" s="58"/>
      <c r="J15" s="58"/>
    </row>
    <row r="16" spans="1:10" ht="75" customHeight="1">
      <c r="A16" s="26">
        <v>11</v>
      </c>
      <c r="B16" s="26" t="s">
        <v>87</v>
      </c>
      <c r="C16" s="26" t="s">
        <v>117</v>
      </c>
      <c r="D16" s="35">
        <v>1</v>
      </c>
      <c r="E16" s="35">
        <v>0.1</v>
      </c>
      <c r="F16" s="34">
        <f>E16*D16</f>
        <v>0.1</v>
      </c>
      <c r="G16" s="34">
        <v>10</v>
      </c>
      <c r="H16" s="34">
        <f>F16</f>
        <v>0.1</v>
      </c>
      <c r="I16" s="34">
        <v>0</v>
      </c>
      <c r="J16" s="34">
        <v>0</v>
      </c>
    </row>
    <row r="17" spans="1:10" ht="75" customHeight="1">
      <c r="A17" s="26">
        <v>12</v>
      </c>
      <c r="B17" s="26" t="s">
        <v>88</v>
      </c>
      <c r="C17" s="26"/>
      <c r="D17" s="35">
        <v>1</v>
      </c>
      <c r="E17" s="35">
        <v>0.25</v>
      </c>
      <c r="F17" s="34">
        <f>E17*D17</f>
        <v>0.25</v>
      </c>
      <c r="G17" s="34">
        <v>10</v>
      </c>
      <c r="H17" s="34">
        <f>F17</f>
        <v>0.25</v>
      </c>
      <c r="I17" s="34">
        <v>0</v>
      </c>
      <c r="J17" s="34">
        <v>0</v>
      </c>
    </row>
    <row r="18" spans="1:10" ht="75" customHeight="1">
      <c r="A18" s="38">
        <v>13</v>
      </c>
      <c r="B18" s="38" t="s">
        <v>89</v>
      </c>
      <c r="C18" s="38" t="s">
        <v>118</v>
      </c>
      <c r="D18" s="38">
        <v>1</v>
      </c>
      <c r="E18" s="38">
        <v>6.3E-2</v>
      </c>
      <c r="F18" s="38">
        <v>6.3E-2</v>
      </c>
      <c r="G18" s="34">
        <v>10</v>
      </c>
      <c r="H18" s="34">
        <f t="shared" ref="H18:H19" si="1">F18</f>
        <v>6.3E-2</v>
      </c>
      <c r="I18" s="34">
        <v>0</v>
      </c>
      <c r="J18" s="34">
        <v>0</v>
      </c>
    </row>
    <row r="19" spans="1:10" ht="75" customHeight="1">
      <c r="A19" s="38">
        <v>15</v>
      </c>
      <c r="B19" s="38" t="s">
        <v>9</v>
      </c>
      <c r="C19" s="38"/>
      <c r="D19" s="38">
        <v>1</v>
      </c>
      <c r="E19" s="38">
        <v>6.3E-2</v>
      </c>
      <c r="F19" s="38">
        <f>D19*E19</f>
        <v>6.3E-2</v>
      </c>
      <c r="G19" s="34">
        <v>10</v>
      </c>
      <c r="H19" s="34">
        <f t="shared" si="1"/>
        <v>6.3E-2</v>
      </c>
      <c r="I19" s="34">
        <v>0</v>
      </c>
      <c r="J19" s="34">
        <v>0</v>
      </c>
    </row>
    <row r="20" spans="1:10" ht="75" customHeight="1">
      <c r="A20" s="55">
        <v>16</v>
      </c>
      <c r="B20" s="55" t="s">
        <v>97</v>
      </c>
      <c r="C20" s="43" t="s">
        <v>119</v>
      </c>
      <c r="D20" s="55">
        <v>2</v>
      </c>
      <c r="E20" s="55">
        <v>0.63</v>
      </c>
      <c r="F20" s="55">
        <f>D20*E20</f>
        <v>1.26</v>
      </c>
      <c r="G20" s="55">
        <v>6</v>
      </c>
      <c r="H20" s="55">
        <f>F20</f>
        <v>1.26</v>
      </c>
      <c r="I20" s="55">
        <v>0</v>
      </c>
      <c r="J20" s="55">
        <v>0</v>
      </c>
    </row>
    <row r="21" spans="1:10" ht="75" customHeight="1">
      <c r="A21" s="56">
        <v>20</v>
      </c>
      <c r="B21" s="56"/>
      <c r="C21" s="28"/>
      <c r="D21" s="56"/>
      <c r="E21" s="56"/>
      <c r="F21" s="56"/>
      <c r="G21" s="56">
        <v>6</v>
      </c>
      <c r="H21" s="56"/>
      <c r="I21" s="56"/>
      <c r="J21" s="56"/>
    </row>
    <row r="22" spans="1:10" ht="75" customHeight="1">
      <c r="A22" s="56">
        <v>21</v>
      </c>
      <c r="B22" s="56"/>
      <c r="C22" s="28"/>
      <c r="D22" s="56"/>
      <c r="E22" s="56"/>
      <c r="F22" s="56"/>
      <c r="G22" s="56">
        <v>6</v>
      </c>
      <c r="H22" s="56"/>
      <c r="I22" s="56"/>
      <c r="J22" s="56"/>
    </row>
    <row r="23" spans="1:10" ht="75" customHeight="1">
      <c r="A23" s="21">
        <v>17</v>
      </c>
      <c r="B23" s="21" t="s">
        <v>103</v>
      </c>
      <c r="C23" s="21" t="s">
        <v>169</v>
      </c>
      <c r="D23" s="21">
        <v>1</v>
      </c>
      <c r="E23" s="21">
        <v>0.63</v>
      </c>
      <c r="F23" s="21">
        <f>D23*E23</f>
        <v>0.63</v>
      </c>
      <c r="G23" s="21">
        <v>10</v>
      </c>
      <c r="H23" s="21">
        <f>F23</f>
        <v>0.63</v>
      </c>
      <c r="I23" s="21">
        <v>0</v>
      </c>
      <c r="J23" s="21">
        <v>0</v>
      </c>
    </row>
    <row r="24" spans="1:10" ht="75" customHeight="1">
      <c r="A24" s="55">
        <v>18</v>
      </c>
      <c r="B24" s="55" t="s">
        <v>104</v>
      </c>
      <c r="C24" s="43" t="s">
        <v>120</v>
      </c>
      <c r="D24" s="55">
        <v>1</v>
      </c>
      <c r="E24" s="55">
        <v>0.63</v>
      </c>
      <c r="F24" s="55">
        <f>D24*E24</f>
        <v>0.63</v>
      </c>
      <c r="G24" s="55">
        <v>10</v>
      </c>
      <c r="H24" s="55">
        <f>F24</f>
        <v>0.63</v>
      </c>
      <c r="I24" s="55">
        <v>0</v>
      </c>
      <c r="J24" s="55">
        <v>0</v>
      </c>
    </row>
    <row r="25" spans="1:10" ht="75" customHeight="1">
      <c r="A25" s="60">
        <v>27</v>
      </c>
      <c r="B25" s="60"/>
      <c r="C25" s="27"/>
      <c r="D25" s="60"/>
      <c r="E25" s="60"/>
      <c r="F25" s="60"/>
      <c r="G25" s="60">
        <v>0.4</v>
      </c>
      <c r="H25" s="60"/>
      <c r="I25" s="60"/>
      <c r="J25" s="60"/>
    </row>
    <row r="26" spans="1:10" ht="75" customHeight="1">
      <c r="A26" s="26">
        <v>19</v>
      </c>
      <c r="B26" s="26" t="s">
        <v>6</v>
      </c>
      <c r="C26" s="26" t="s">
        <v>121</v>
      </c>
      <c r="D26" s="35">
        <v>1</v>
      </c>
      <c r="E26" s="35">
        <v>0.63</v>
      </c>
      <c r="F26" s="35">
        <v>0.63</v>
      </c>
      <c r="G26" s="34">
        <v>0.4</v>
      </c>
      <c r="H26" s="34">
        <f t="shared" ref="H26:H52" si="2">F26</f>
        <v>0.63</v>
      </c>
      <c r="I26" s="34">
        <v>0</v>
      </c>
      <c r="J26" s="34">
        <v>0</v>
      </c>
    </row>
    <row r="27" spans="1:10" ht="45">
      <c r="A27" s="38">
        <v>20</v>
      </c>
      <c r="B27" s="38" t="s">
        <v>10</v>
      </c>
      <c r="C27" s="38" t="s">
        <v>122</v>
      </c>
      <c r="D27" s="38">
        <v>1</v>
      </c>
      <c r="E27" s="38">
        <v>0.4</v>
      </c>
      <c r="F27" s="38">
        <v>0.4</v>
      </c>
      <c r="G27" s="34">
        <v>6</v>
      </c>
      <c r="H27" s="34">
        <f t="shared" si="2"/>
        <v>0.4</v>
      </c>
      <c r="I27" s="34">
        <v>0</v>
      </c>
      <c r="J27" s="34">
        <v>0</v>
      </c>
    </row>
    <row r="28" spans="1:10" ht="75" customHeight="1">
      <c r="A28" s="26">
        <v>21</v>
      </c>
      <c r="B28" s="26" t="s">
        <v>7</v>
      </c>
      <c r="C28" s="26" t="s">
        <v>123</v>
      </c>
      <c r="D28" s="35">
        <v>1</v>
      </c>
      <c r="E28" s="35">
        <v>0.25</v>
      </c>
      <c r="F28" s="35">
        <v>0.25</v>
      </c>
      <c r="G28" s="34">
        <v>10</v>
      </c>
      <c r="H28" s="34">
        <f t="shared" si="2"/>
        <v>0.25</v>
      </c>
      <c r="I28" s="34">
        <v>0</v>
      </c>
      <c r="J28" s="34">
        <v>0</v>
      </c>
    </row>
    <row r="29" spans="1:10" ht="30">
      <c r="A29" s="26">
        <v>22</v>
      </c>
      <c r="B29" s="26" t="s">
        <v>8</v>
      </c>
      <c r="C29" s="26" t="s">
        <v>124</v>
      </c>
      <c r="D29" s="35">
        <v>1</v>
      </c>
      <c r="E29" s="35">
        <v>0.63</v>
      </c>
      <c r="F29" s="35">
        <v>0.63</v>
      </c>
      <c r="G29" s="34">
        <v>0.4</v>
      </c>
      <c r="H29" s="34">
        <f t="shared" si="2"/>
        <v>0.63</v>
      </c>
      <c r="I29" s="34">
        <v>0</v>
      </c>
      <c r="J29" s="34">
        <v>0</v>
      </c>
    </row>
    <row r="30" spans="1:10" ht="54" customHeight="1">
      <c r="A30" s="26">
        <v>23</v>
      </c>
      <c r="B30" s="26" t="s">
        <v>11</v>
      </c>
      <c r="C30" s="26" t="s">
        <v>125</v>
      </c>
      <c r="D30" s="26">
        <v>1</v>
      </c>
      <c r="E30" s="26">
        <v>0.4</v>
      </c>
      <c r="F30" s="38">
        <v>0.4</v>
      </c>
      <c r="G30" s="34">
        <v>10</v>
      </c>
      <c r="H30" s="34">
        <f t="shared" si="2"/>
        <v>0.4</v>
      </c>
      <c r="I30" s="34">
        <v>0</v>
      </c>
      <c r="J30" s="34">
        <v>0</v>
      </c>
    </row>
    <row r="31" spans="1:10" ht="72" customHeight="1">
      <c r="A31" s="38">
        <v>24</v>
      </c>
      <c r="B31" s="38" t="s">
        <v>96</v>
      </c>
      <c r="C31" s="38" t="s">
        <v>126</v>
      </c>
      <c r="D31" s="38">
        <v>1</v>
      </c>
      <c r="E31" s="38">
        <v>0.63</v>
      </c>
      <c r="F31" s="32">
        <v>0.63</v>
      </c>
      <c r="G31" s="35">
        <v>6</v>
      </c>
      <c r="H31" s="35">
        <f t="shared" si="2"/>
        <v>0.63</v>
      </c>
      <c r="I31" s="35">
        <v>0</v>
      </c>
      <c r="J31" s="35">
        <v>0</v>
      </c>
    </row>
    <row r="32" spans="1:10" ht="81.75" customHeight="1">
      <c r="A32" s="33">
        <v>25</v>
      </c>
      <c r="B32" s="33" t="s">
        <v>90</v>
      </c>
      <c r="C32" s="33" t="s">
        <v>127</v>
      </c>
      <c r="D32" s="33">
        <v>1</v>
      </c>
      <c r="E32" s="32">
        <v>2.5000000000000001E-2</v>
      </c>
      <c r="F32" s="38">
        <f>E32*D32</f>
        <v>2.5000000000000001E-2</v>
      </c>
      <c r="G32" s="35">
        <v>10</v>
      </c>
      <c r="H32" s="35">
        <f t="shared" si="2"/>
        <v>2.5000000000000001E-2</v>
      </c>
      <c r="I32" s="35">
        <v>0</v>
      </c>
      <c r="J32" s="35">
        <v>0</v>
      </c>
    </row>
    <row r="33" spans="1:10" s="10" customFormat="1" ht="81.75" customHeight="1">
      <c r="A33" s="26">
        <v>26</v>
      </c>
      <c r="B33" s="26" t="s">
        <v>91</v>
      </c>
      <c r="C33" s="26" t="s">
        <v>128</v>
      </c>
      <c r="D33" s="26">
        <v>1</v>
      </c>
      <c r="E33" s="26">
        <v>1.0249999999999999</v>
      </c>
      <c r="F33" s="26">
        <f>E33*D33</f>
        <v>1.0249999999999999</v>
      </c>
      <c r="G33" s="34">
        <v>6</v>
      </c>
      <c r="H33" s="34">
        <f t="shared" si="2"/>
        <v>1.0249999999999999</v>
      </c>
      <c r="I33" s="34">
        <v>0</v>
      </c>
      <c r="J33" s="34">
        <v>0</v>
      </c>
    </row>
    <row r="34" spans="1:10" ht="45" customHeight="1">
      <c r="A34" s="26">
        <v>27</v>
      </c>
      <c r="B34" s="26" t="s">
        <v>2</v>
      </c>
      <c r="C34" s="26" t="s">
        <v>129</v>
      </c>
      <c r="D34" s="26">
        <v>2</v>
      </c>
      <c r="E34" s="26">
        <v>0.63</v>
      </c>
      <c r="F34" s="26">
        <v>1.26</v>
      </c>
      <c r="G34" s="34">
        <v>6</v>
      </c>
      <c r="H34" s="34">
        <f t="shared" si="2"/>
        <v>1.26</v>
      </c>
      <c r="I34" s="34">
        <v>0</v>
      </c>
      <c r="J34" s="34">
        <v>0</v>
      </c>
    </row>
    <row r="35" spans="1:10" ht="41.25" customHeight="1">
      <c r="A35" s="38">
        <v>28</v>
      </c>
      <c r="B35" s="38" t="s">
        <v>3</v>
      </c>
      <c r="C35" s="38" t="s">
        <v>129</v>
      </c>
      <c r="D35" s="38">
        <v>2</v>
      </c>
      <c r="E35" s="38">
        <v>0.63</v>
      </c>
      <c r="F35" s="38">
        <v>1.26</v>
      </c>
      <c r="G35" s="34">
        <v>6</v>
      </c>
      <c r="H35" s="34">
        <f t="shared" si="2"/>
        <v>1.26</v>
      </c>
      <c r="I35" s="34">
        <v>0</v>
      </c>
      <c r="J35" s="34">
        <v>0</v>
      </c>
    </row>
    <row r="36" spans="1:10" ht="30">
      <c r="A36" s="26">
        <v>29</v>
      </c>
      <c r="B36" s="26" t="s">
        <v>16</v>
      </c>
      <c r="C36" s="26" t="s">
        <v>129</v>
      </c>
      <c r="D36" s="26">
        <v>1</v>
      </c>
      <c r="E36" s="26">
        <v>0.4</v>
      </c>
      <c r="F36" s="26">
        <v>0.4</v>
      </c>
      <c r="G36" s="34">
        <v>6</v>
      </c>
      <c r="H36" s="34">
        <f t="shared" si="2"/>
        <v>0.4</v>
      </c>
      <c r="I36" s="34">
        <v>0</v>
      </c>
      <c r="J36" s="34">
        <v>0</v>
      </c>
    </row>
    <row r="37" spans="1:10" ht="30">
      <c r="A37" s="26">
        <v>30</v>
      </c>
      <c r="B37" s="26" t="s">
        <v>50</v>
      </c>
      <c r="C37" s="26" t="s">
        <v>129</v>
      </c>
      <c r="D37" s="26"/>
      <c r="E37" s="26"/>
      <c r="F37" s="26"/>
      <c r="G37" s="34">
        <v>6</v>
      </c>
      <c r="H37" s="34">
        <f t="shared" si="2"/>
        <v>0</v>
      </c>
      <c r="I37" s="34">
        <v>0</v>
      </c>
      <c r="J37" s="34">
        <v>0</v>
      </c>
    </row>
    <row r="38" spans="1:10" ht="45" customHeight="1">
      <c r="A38" s="38">
        <v>31</v>
      </c>
      <c r="B38" s="38" t="s">
        <v>25</v>
      </c>
      <c r="C38" s="38" t="s">
        <v>177</v>
      </c>
      <c r="D38" s="38">
        <v>1</v>
      </c>
      <c r="E38" s="38">
        <v>0.4</v>
      </c>
      <c r="F38" s="38">
        <v>0.4</v>
      </c>
      <c r="G38" s="34">
        <v>6</v>
      </c>
      <c r="H38" s="34">
        <f t="shared" si="2"/>
        <v>0.4</v>
      </c>
      <c r="I38" s="34">
        <v>0</v>
      </c>
      <c r="J38" s="34">
        <v>0</v>
      </c>
    </row>
    <row r="39" spans="1:10" ht="45">
      <c r="A39" s="38">
        <v>33</v>
      </c>
      <c r="B39" s="38" t="s">
        <v>26</v>
      </c>
      <c r="C39" s="38" t="s">
        <v>177</v>
      </c>
      <c r="D39" s="38">
        <v>1</v>
      </c>
      <c r="E39" s="38">
        <v>1.25E-3</v>
      </c>
      <c r="F39" s="38">
        <v>1.25E-3</v>
      </c>
      <c r="G39" s="34">
        <v>6</v>
      </c>
      <c r="H39" s="34">
        <f t="shared" si="2"/>
        <v>1.25E-3</v>
      </c>
      <c r="I39" s="34">
        <v>0</v>
      </c>
      <c r="J39" s="34">
        <v>0</v>
      </c>
    </row>
    <row r="40" spans="1:10" ht="30">
      <c r="A40" s="38">
        <v>34</v>
      </c>
      <c r="B40" s="38" t="s">
        <v>27</v>
      </c>
      <c r="C40" s="38" t="s">
        <v>177</v>
      </c>
      <c r="D40" s="38">
        <v>1</v>
      </c>
      <c r="E40" s="38">
        <v>0.63</v>
      </c>
      <c r="F40" s="38">
        <v>0.63</v>
      </c>
      <c r="G40" s="34">
        <v>6</v>
      </c>
      <c r="H40" s="34">
        <f t="shared" si="2"/>
        <v>0.63</v>
      </c>
      <c r="I40" s="34">
        <v>0</v>
      </c>
      <c r="J40" s="34">
        <v>0</v>
      </c>
    </row>
    <row r="41" spans="1:10" ht="45">
      <c r="A41" s="38">
        <v>35</v>
      </c>
      <c r="B41" s="38" t="s">
        <v>28</v>
      </c>
      <c r="C41" s="38" t="s">
        <v>177</v>
      </c>
      <c r="D41" s="38">
        <v>1</v>
      </c>
      <c r="E41" s="38">
        <v>0.4</v>
      </c>
      <c r="F41" s="38">
        <v>0.4</v>
      </c>
      <c r="G41" s="34">
        <v>6</v>
      </c>
      <c r="H41" s="34">
        <f t="shared" si="2"/>
        <v>0.4</v>
      </c>
      <c r="I41" s="34">
        <v>0</v>
      </c>
      <c r="J41" s="34">
        <v>0</v>
      </c>
    </row>
    <row r="42" spans="1:10" ht="30">
      <c r="A42" s="38">
        <v>36</v>
      </c>
      <c r="B42" s="38" t="s">
        <v>29</v>
      </c>
      <c r="C42" s="38" t="s">
        <v>177</v>
      </c>
      <c r="D42" s="38">
        <v>1</v>
      </c>
      <c r="E42" s="38">
        <v>0.25</v>
      </c>
      <c r="F42" s="38">
        <v>0.25</v>
      </c>
      <c r="G42" s="34">
        <v>6</v>
      </c>
      <c r="H42" s="34">
        <f t="shared" si="2"/>
        <v>0.25</v>
      </c>
      <c r="I42" s="34">
        <v>0</v>
      </c>
      <c r="J42" s="34">
        <v>0</v>
      </c>
    </row>
    <row r="43" spans="1:10" ht="30">
      <c r="A43" s="38">
        <v>37</v>
      </c>
      <c r="B43" s="38" t="s">
        <v>30</v>
      </c>
      <c r="C43" s="38" t="s">
        <v>177</v>
      </c>
      <c r="D43" s="38">
        <v>1</v>
      </c>
      <c r="E43" s="38">
        <v>0.63</v>
      </c>
      <c r="F43" s="38">
        <v>0.63</v>
      </c>
      <c r="G43" s="34">
        <v>6</v>
      </c>
      <c r="H43" s="34">
        <f t="shared" si="2"/>
        <v>0.63</v>
      </c>
      <c r="I43" s="34">
        <v>0</v>
      </c>
      <c r="J43" s="34">
        <v>0</v>
      </c>
    </row>
    <row r="44" spans="1:10" ht="30">
      <c r="A44" s="38">
        <v>38</v>
      </c>
      <c r="B44" s="38" t="s">
        <v>17</v>
      </c>
      <c r="C44" s="38" t="s">
        <v>130</v>
      </c>
      <c r="D44" s="38">
        <v>1</v>
      </c>
      <c r="E44" s="38">
        <v>0.4</v>
      </c>
      <c r="F44" s="38">
        <v>0.4</v>
      </c>
      <c r="G44" s="34">
        <v>6</v>
      </c>
      <c r="H44" s="34">
        <f t="shared" si="2"/>
        <v>0.4</v>
      </c>
      <c r="I44" s="34">
        <v>0</v>
      </c>
      <c r="J44" s="34">
        <v>0</v>
      </c>
    </row>
    <row r="45" spans="1:10" ht="75" customHeight="1">
      <c r="A45" s="38">
        <v>39</v>
      </c>
      <c r="B45" s="38" t="s">
        <v>12</v>
      </c>
      <c r="C45" s="38" t="s">
        <v>131</v>
      </c>
      <c r="D45" s="38">
        <v>1</v>
      </c>
      <c r="E45" s="38">
        <v>1</v>
      </c>
      <c r="F45" s="38">
        <v>1</v>
      </c>
      <c r="G45" s="34">
        <v>10</v>
      </c>
      <c r="H45" s="34">
        <f t="shared" si="2"/>
        <v>1</v>
      </c>
      <c r="I45" s="34">
        <v>0</v>
      </c>
      <c r="J45" s="34">
        <v>0</v>
      </c>
    </row>
    <row r="46" spans="1:10" ht="75" customHeight="1">
      <c r="A46" s="38">
        <v>40</v>
      </c>
      <c r="B46" s="38" t="s">
        <v>13</v>
      </c>
      <c r="C46" s="38" t="s">
        <v>131</v>
      </c>
      <c r="D46" s="38">
        <v>1</v>
      </c>
      <c r="E46" s="38">
        <v>1</v>
      </c>
      <c r="F46" s="38">
        <v>1</v>
      </c>
      <c r="G46" s="34">
        <v>10</v>
      </c>
      <c r="H46" s="34">
        <f t="shared" si="2"/>
        <v>1</v>
      </c>
      <c r="I46" s="34">
        <v>0</v>
      </c>
      <c r="J46" s="34">
        <v>0</v>
      </c>
    </row>
    <row r="47" spans="1:10" ht="75" customHeight="1">
      <c r="A47" s="38">
        <v>41</v>
      </c>
      <c r="B47" s="38" t="s">
        <v>14</v>
      </c>
      <c r="C47" s="38" t="s">
        <v>131</v>
      </c>
      <c r="D47" s="38">
        <v>1</v>
      </c>
      <c r="E47" s="38">
        <v>1</v>
      </c>
      <c r="F47" s="38">
        <v>1</v>
      </c>
      <c r="G47" s="34">
        <v>10</v>
      </c>
      <c r="H47" s="34">
        <f t="shared" si="2"/>
        <v>1</v>
      </c>
      <c r="I47" s="34">
        <v>0</v>
      </c>
      <c r="J47" s="34">
        <v>0</v>
      </c>
    </row>
    <row r="48" spans="1:10" ht="35.25" customHeight="1">
      <c r="A48" s="38">
        <v>42</v>
      </c>
      <c r="B48" s="38" t="s">
        <v>15</v>
      </c>
      <c r="C48" s="38" t="s">
        <v>131</v>
      </c>
      <c r="D48" s="38">
        <v>1</v>
      </c>
      <c r="E48" s="38">
        <v>0.63</v>
      </c>
      <c r="F48" s="38">
        <v>0.63</v>
      </c>
      <c r="G48" s="34">
        <v>6</v>
      </c>
      <c r="H48" s="34">
        <f t="shared" si="2"/>
        <v>0.63</v>
      </c>
      <c r="I48" s="34">
        <v>0</v>
      </c>
      <c r="J48" s="34">
        <v>0</v>
      </c>
    </row>
    <row r="49" spans="1:10" ht="45">
      <c r="A49" s="38">
        <v>43</v>
      </c>
      <c r="B49" s="38" t="s">
        <v>18</v>
      </c>
      <c r="C49" s="38" t="s">
        <v>132</v>
      </c>
      <c r="D49" s="38">
        <v>1</v>
      </c>
      <c r="E49" s="38">
        <v>0.16</v>
      </c>
      <c r="F49" s="38">
        <v>0.16</v>
      </c>
      <c r="G49" s="34">
        <v>6</v>
      </c>
      <c r="H49" s="34">
        <f t="shared" si="2"/>
        <v>0.16</v>
      </c>
      <c r="I49" s="34">
        <v>0</v>
      </c>
      <c r="J49" s="34">
        <v>0</v>
      </c>
    </row>
    <row r="50" spans="1:10" ht="45" customHeight="1">
      <c r="A50" s="38">
        <v>44</v>
      </c>
      <c r="B50" s="38" t="s">
        <v>35</v>
      </c>
      <c r="C50" s="38" t="s">
        <v>133</v>
      </c>
      <c r="D50" s="38"/>
      <c r="E50" s="38"/>
      <c r="F50" s="38"/>
      <c r="G50" s="34">
        <v>6</v>
      </c>
      <c r="H50" s="34">
        <f t="shared" si="2"/>
        <v>0</v>
      </c>
      <c r="I50" s="34">
        <v>0</v>
      </c>
      <c r="J50" s="34">
        <v>0</v>
      </c>
    </row>
    <row r="51" spans="1:10" ht="30" customHeight="1">
      <c r="A51" s="38">
        <v>45</v>
      </c>
      <c r="B51" s="38" t="s">
        <v>21</v>
      </c>
      <c r="C51" s="38"/>
      <c r="D51" s="38">
        <v>1</v>
      </c>
      <c r="E51" s="38">
        <v>0.63</v>
      </c>
      <c r="F51" s="38">
        <v>0.63</v>
      </c>
      <c r="G51" s="34">
        <v>10</v>
      </c>
      <c r="H51" s="34">
        <f t="shared" si="2"/>
        <v>0.63</v>
      </c>
      <c r="I51" s="34">
        <v>0</v>
      </c>
      <c r="J51" s="34">
        <v>0</v>
      </c>
    </row>
    <row r="52" spans="1:10" ht="30" customHeight="1">
      <c r="A52" s="38">
        <v>46</v>
      </c>
      <c r="B52" s="38" t="s">
        <v>22</v>
      </c>
      <c r="C52" s="38"/>
      <c r="D52" s="38">
        <v>1</v>
      </c>
      <c r="E52" s="38">
        <v>1</v>
      </c>
      <c r="F52" s="38">
        <v>1</v>
      </c>
      <c r="G52" s="34">
        <v>10</v>
      </c>
      <c r="H52" s="34">
        <f t="shared" si="2"/>
        <v>1</v>
      </c>
      <c r="I52" s="34">
        <v>0</v>
      </c>
      <c r="J52" s="34">
        <v>0</v>
      </c>
    </row>
    <row r="53" spans="1:10" ht="30" customHeight="1">
      <c r="A53" s="38">
        <v>47</v>
      </c>
      <c r="B53" s="38" t="s">
        <v>23</v>
      </c>
      <c r="C53" s="38"/>
      <c r="D53" s="38">
        <v>1</v>
      </c>
      <c r="E53" s="38">
        <v>1</v>
      </c>
      <c r="F53" s="38">
        <v>1</v>
      </c>
      <c r="G53" s="34">
        <v>10</v>
      </c>
      <c r="H53" s="34">
        <f t="shared" ref="H53:H55" si="3">F53</f>
        <v>1</v>
      </c>
      <c r="I53" s="34">
        <v>0</v>
      </c>
      <c r="J53" s="34">
        <v>0</v>
      </c>
    </row>
    <row r="54" spans="1:10" ht="30" customHeight="1">
      <c r="A54" s="38">
        <v>48</v>
      </c>
      <c r="B54" s="38" t="s">
        <v>24</v>
      </c>
      <c r="C54" s="38"/>
      <c r="D54" s="38">
        <v>1</v>
      </c>
      <c r="E54" s="38">
        <v>0.63</v>
      </c>
      <c r="F54" s="38">
        <v>0.63</v>
      </c>
      <c r="G54" s="34">
        <v>10</v>
      </c>
      <c r="H54" s="34">
        <f t="shared" si="3"/>
        <v>0.63</v>
      </c>
      <c r="I54" s="34">
        <v>0</v>
      </c>
      <c r="J54" s="34">
        <v>0</v>
      </c>
    </row>
    <row r="55" spans="1:10" ht="50.25" customHeight="1">
      <c r="A55" s="38">
        <v>49</v>
      </c>
      <c r="B55" s="38" t="s">
        <v>19</v>
      </c>
      <c r="C55" s="38" t="s">
        <v>134</v>
      </c>
      <c r="D55" s="38">
        <v>1</v>
      </c>
      <c r="E55" s="38">
        <v>0.25</v>
      </c>
      <c r="F55" s="38">
        <v>0.25</v>
      </c>
      <c r="G55" s="34">
        <v>10</v>
      </c>
      <c r="H55" s="34">
        <f t="shared" si="3"/>
        <v>0.25</v>
      </c>
      <c r="I55" s="34">
        <v>0</v>
      </c>
      <c r="J55" s="34">
        <v>0</v>
      </c>
    </row>
    <row r="56" spans="1:10" ht="50.25" customHeight="1">
      <c r="A56" s="25">
        <v>50</v>
      </c>
      <c r="B56" s="25" t="s">
        <v>36</v>
      </c>
      <c r="C56" s="25"/>
      <c r="D56" s="25">
        <v>1</v>
      </c>
      <c r="E56" s="25">
        <v>0.63</v>
      </c>
      <c r="F56" s="25">
        <v>0.63</v>
      </c>
      <c r="G56" s="34">
        <v>10</v>
      </c>
      <c r="H56" s="34">
        <f>F56</f>
        <v>0.63</v>
      </c>
      <c r="I56" s="34">
        <v>0</v>
      </c>
      <c r="J56" s="34">
        <v>0</v>
      </c>
    </row>
    <row r="57" spans="1:10" ht="45">
      <c r="A57" s="38">
        <v>51</v>
      </c>
      <c r="B57" s="38" t="s">
        <v>20</v>
      </c>
      <c r="C57" s="38" t="s">
        <v>135</v>
      </c>
      <c r="D57" s="38">
        <v>1</v>
      </c>
      <c r="E57" s="38">
        <v>0.1</v>
      </c>
      <c r="F57" s="38">
        <v>0.1</v>
      </c>
      <c r="G57" s="34">
        <v>6</v>
      </c>
      <c r="H57" s="34">
        <f>F57</f>
        <v>0.1</v>
      </c>
      <c r="I57" s="34">
        <v>0</v>
      </c>
      <c r="J57" s="34">
        <v>0</v>
      </c>
    </row>
    <row r="58" spans="1:10" ht="75.75" customHeight="1">
      <c r="A58" s="26">
        <v>52</v>
      </c>
      <c r="B58" s="26" t="s">
        <v>51</v>
      </c>
      <c r="C58" s="26" t="s">
        <v>136</v>
      </c>
      <c r="D58" s="26">
        <v>2</v>
      </c>
      <c r="E58" s="26">
        <v>0.4</v>
      </c>
      <c r="F58" s="26">
        <v>0.8</v>
      </c>
      <c r="G58" s="34">
        <v>6</v>
      </c>
      <c r="H58" s="34">
        <f>F58</f>
        <v>0.8</v>
      </c>
      <c r="I58" s="34">
        <v>0</v>
      </c>
      <c r="J58" s="34">
        <v>0</v>
      </c>
    </row>
    <row r="59" spans="1:10" ht="39.75" customHeight="1">
      <c r="A59" s="26">
        <v>53</v>
      </c>
      <c r="B59" s="26" t="s">
        <v>4</v>
      </c>
      <c r="C59" s="26" t="s">
        <v>137</v>
      </c>
      <c r="D59" s="26">
        <v>2</v>
      </c>
      <c r="E59" s="26">
        <v>1</v>
      </c>
      <c r="F59" s="26">
        <f>D59*E59</f>
        <v>2</v>
      </c>
      <c r="G59" s="34">
        <v>6</v>
      </c>
      <c r="H59" s="34">
        <f>F59</f>
        <v>2</v>
      </c>
      <c r="I59" s="34">
        <v>0</v>
      </c>
      <c r="J59" s="34">
        <v>0</v>
      </c>
    </row>
    <row r="60" spans="1:10" ht="39.75" customHeight="1">
      <c r="A60" s="57">
        <v>54</v>
      </c>
      <c r="B60" s="57" t="s">
        <v>5</v>
      </c>
      <c r="C60" s="26"/>
      <c r="D60" s="57">
        <v>1</v>
      </c>
      <c r="E60" s="57">
        <v>0.4</v>
      </c>
      <c r="F60" s="57">
        <f>D60*E60</f>
        <v>0.4</v>
      </c>
      <c r="G60" s="34">
        <v>6</v>
      </c>
      <c r="H60" s="34">
        <f>F60</f>
        <v>0.4</v>
      </c>
      <c r="I60" s="34">
        <v>0</v>
      </c>
      <c r="J60" s="34">
        <v>0</v>
      </c>
    </row>
    <row r="61" spans="1:10" ht="39.75" customHeight="1">
      <c r="A61" s="58">
        <v>83</v>
      </c>
      <c r="B61" s="58"/>
      <c r="C61" s="33"/>
      <c r="D61" s="59"/>
      <c r="E61" s="59"/>
      <c r="F61" s="59"/>
      <c r="G61" s="34">
        <v>6</v>
      </c>
      <c r="H61" s="34"/>
      <c r="I61" s="34">
        <v>0</v>
      </c>
      <c r="J61" s="34">
        <v>0</v>
      </c>
    </row>
    <row r="62" spans="1:10" ht="39.75" customHeight="1">
      <c r="A62" s="59">
        <v>84</v>
      </c>
      <c r="B62" s="59"/>
      <c r="C62" s="27"/>
      <c r="D62" s="38">
        <v>1</v>
      </c>
      <c r="E62" s="14">
        <v>0.32</v>
      </c>
      <c r="F62" s="14">
        <f>D62*E62</f>
        <v>0.32</v>
      </c>
      <c r="G62" s="34">
        <v>6</v>
      </c>
      <c r="H62" s="34">
        <f t="shared" ref="H62:H69" si="4">F62</f>
        <v>0.32</v>
      </c>
      <c r="I62" s="34">
        <v>0</v>
      </c>
      <c r="J62" s="34">
        <v>0</v>
      </c>
    </row>
    <row r="63" spans="1:10" ht="39.75" customHeight="1">
      <c r="A63" s="26">
        <v>55</v>
      </c>
      <c r="B63" s="26" t="s">
        <v>52</v>
      </c>
      <c r="C63" s="26" t="s">
        <v>138</v>
      </c>
      <c r="D63" s="26">
        <v>1</v>
      </c>
      <c r="E63" s="26">
        <v>1.6</v>
      </c>
      <c r="F63" s="26">
        <v>1.6</v>
      </c>
      <c r="G63" s="34">
        <v>6</v>
      </c>
      <c r="H63" s="34">
        <f t="shared" si="4"/>
        <v>1.6</v>
      </c>
      <c r="I63" s="34">
        <v>0</v>
      </c>
      <c r="J63" s="34">
        <v>0</v>
      </c>
    </row>
    <row r="64" spans="1:10" ht="39.75" customHeight="1">
      <c r="A64" s="26">
        <v>56</v>
      </c>
      <c r="B64" s="26" t="s">
        <v>53</v>
      </c>
      <c r="C64" s="26"/>
      <c r="D64" s="26">
        <v>1</v>
      </c>
      <c r="E64" s="26">
        <v>1.6</v>
      </c>
      <c r="F64" s="26">
        <v>1.6</v>
      </c>
      <c r="G64" s="34">
        <v>6</v>
      </c>
      <c r="H64" s="34">
        <f t="shared" si="4"/>
        <v>1.6</v>
      </c>
      <c r="I64" s="34">
        <v>0</v>
      </c>
      <c r="J64" s="34">
        <v>0</v>
      </c>
    </row>
    <row r="65" spans="1:10" ht="95.25" customHeight="1">
      <c r="A65" s="38">
        <v>57</v>
      </c>
      <c r="B65" s="38" t="s">
        <v>54</v>
      </c>
      <c r="C65" s="38" t="s">
        <v>139</v>
      </c>
      <c r="D65" s="38">
        <v>2</v>
      </c>
      <c r="E65" s="38">
        <v>0.63</v>
      </c>
      <c r="F65" s="38">
        <v>1.26</v>
      </c>
      <c r="G65" s="34">
        <v>10</v>
      </c>
      <c r="H65" s="34">
        <f t="shared" si="4"/>
        <v>1.26</v>
      </c>
      <c r="I65" s="34">
        <v>0</v>
      </c>
      <c r="J65" s="34">
        <v>0</v>
      </c>
    </row>
    <row r="66" spans="1:10" ht="76.5" customHeight="1">
      <c r="A66" s="38">
        <v>58</v>
      </c>
      <c r="B66" s="38" t="s">
        <v>31</v>
      </c>
      <c r="C66" s="38" t="s">
        <v>140</v>
      </c>
      <c r="D66" s="38">
        <v>1</v>
      </c>
      <c r="E66" s="38">
        <v>0.4</v>
      </c>
      <c r="F66" s="38">
        <v>0.4</v>
      </c>
      <c r="G66" s="34">
        <v>6</v>
      </c>
      <c r="H66" s="34">
        <f t="shared" si="4"/>
        <v>0.4</v>
      </c>
      <c r="I66" s="34">
        <v>0</v>
      </c>
      <c r="J66" s="34">
        <v>0</v>
      </c>
    </row>
    <row r="67" spans="1:10" ht="60.75" customHeight="1">
      <c r="A67" s="38">
        <v>59</v>
      </c>
      <c r="B67" s="38" t="s">
        <v>32</v>
      </c>
      <c r="C67" s="38" t="s">
        <v>141</v>
      </c>
      <c r="D67" s="38">
        <v>1</v>
      </c>
      <c r="E67" s="38">
        <v>0.4</v>
      </c>
      <c r="F67" s="38">
        <v>0.4</v>
      </c>
      <c r="G67" s="34">
        <v>6</v>
      </c>
      <c r="H67" s="34">
        <f t="shared" si="4"/>
        <v>0.4</v>
      </c>
      <c r="I67" s="34">
        <v>0</v>
      </c>
      <c r="J67" s="34">
        <v>0</v>
      </c>
    </row>
    <row r="68" spans="1:10" ht="66.75" customHeight="1">
      <c r="A68" s="26">
        <v>60</v>
      </c>
      <c r="B68" s="26" t="s">
        <v>33</v>
      </c>
      <c r="C68" s="26"/>
      <c r="D68" s="26">
        <v>1</v>
      </c>
      <c r="E68" s="26">
        <v>0.25</v>
      </c>
      <c r="F68" s="26">
        <v>0.25</v>
      </c>
      <c r="G68" s="35">
        <v>6</v>
      </c>
      <c r="H68" s="35">
        <f t="shared" si="4"/>
        <v>0.25</v>
      </c>
      <c r="I68" s="35">
        <v>0</v>
      </c>
      <c r="J68" s="35">
        <v>0</v>
      </c>
    </row>
    <row r="69" spans="1:10" s="6" customFormat="1" ht="66.75" customHeight="1">
      <c r="A69" s="57">
        <v>61</v>
      </c>
      <c r="B69" s="57" t="s">
        <v>55</v>
      </c>
      <c r="C69" s="26" t="s">
        <v>142</v>
      </c>
      <c r="D69" s="38">
        <v>1</v>
      </c>
      <c r="E69" s="38">
        <v>0.75</v>
      </c>
      <c r="F69" s="38">
        <f>D69*E69</f>
        <v>0.75</v>
      </c>
      <c r="G69" s="57">
        <v>6</v>
      </c>
      <c r="H69" s="38">
        <f t="shared" si="4"/>
        <v>0.75</v>
      </c>
      <c r="I69" s="38">
        <v>0</v>
      </c>
      <c r="J69" s="38">
        <v>0</v>
      </c>
    </row>
    <row r="70" spans="1:10" s="6" customFormat="1" ht="66.75" customHeight="1">
      <c r="A70" s="58">
        <v>94</v>
      </c>
      <c r="B70" s="58"/>
      <c r="C70" s="28"/>
      <c r="D70" s="26">
        <v>1</v>
      </c>
      <c r="E70" s="26">
        <v>1</v>
      </c>
      <c r="F70" s="38">
        <f t="shared" ref="F70:F71" si="5">D70*E70</f>
        <v>1</v>
      </c>
      <c r="G70" s="58"/>
      <c r="H70" s="38">
        <f t="shared" ref="H70:H71" si="6">F70</f>
        <v>1</v>
      </c>
      <c r="I70" s="38">
        <v>0</v>
      </c>
      <c r="J70" s="38">
        <v>0</v>
      </c>
    </row>
    <row r="71" spans="1:10" s="6" customFormat="1" ht="66.75" customHeight="1">
      <c r="A71" s="59">
        <v>95</v>
      </c>
      <c r="B71" s="59"/>
      <c r="C71" s="28"/>
      <c r="D71" s="26">
        <v>1</v>
      </c>
      <c r="E71" s="26">
        <v>0.56000000000000005</v>
      </c>
      <c r="F71" s="38">
        <f t="shared" si="5"/>
        <v>0.56000000000000005</v>
      </c>
      <c r="G71" s="59"/>
      <c r="H71" s="38">
        <f t="shared" si="6"/>
        <v>0.56000000000000005</v>
      </c>
      <c r="I71" s="38">
        <v>0</v>
      </c>
      <c r="J71" s="38">
        <v>0</v>
      </c>
    </row>
    <row r="72" spans="1:10" s="6" customFormat="1" ht="66.75" customHeight="1">
      <c r="A72" s="26">
        <v>62</v>
      </c>
      <c r="B72" s="26" t="s">
        <v>56</v>
      </c>
      <c r="C72" s="26"/>
      <c r="D72" s="26">
        <v>2</v>
      </c>
      <c r="E72" s="26">
        <v>1</v>
      </c>
      <c r="F72" s="26">
        <v>2</v>
      </c>
      <c r="G72" s="34">
        <v>6</v>
      </c>
      <c r="H72" s="34">
        <f t="shared" ref="H72:H87" si="7">F72</f>
        <v>2</v>
      </c>
      <c r="I72" s="34">
        <v>0</v>
      </c>
      <c r="J72" s="34">
        <v>0</v>
      </c>
    </row>
    <row r="73" spans="1:10" s="6" customFormat="1" ht="66.75" customHeight="1">
      <c r="A73" s="26">
        <v>63</v>
      </c>
      <c r="B73" s="26" t="s">
        <v>22</v>
      </c>
      <c r="C73" s="26"/>
      <c r="D73" s="26">
        <v>1</v>
      </c>
      <c r="E73" s="26">
        <v>0.56000000000000005</v>
      </c>
      <c r="F73" s="26">
        <v>0.56000000000000005</v>
      </c>
      <c r="G73" s="34">
        <v>6</v>
      </c>
      <c r="H73" s="34">
        <f t="shared" si="7"/>
        <v>0.56000000000000005</v>
      </c>
      <c r="I73" s="34">
        <v>0</v>
      </c>
      <c r="J73" s="34">
        <v>0</v>
      </c>
    </row>
    <row r="74" spans="1:10" s="6" customFormat="1" ht="66.75" customHeight="1">
      <c r="A74" s="38">
        <v>64</v>
      </c>
      <c r="B74" s="38" t="s">
        <v>34</v>
      </c>
      <c r="C74" s="38"/>
      <c r="D74" s="38">
        <v>1</v>
      </c>
      <c r="E74" s="38">
        <v>0.56000000000000005</v>
      </c>
      <c r="F74" s="38">
        <v>0.56000000000000005</v>
      </c>
      <c r="G74" s="34">
        <v>6</v>
      </c>
      <c r="H74" s="34">
        <f t="shared" si="7"/>
        <v>0.56000000000000005</v>
      </c>
      <c r="I74" s="34">
        <v>0</v>
      </c>
      <c r="J74" s="34">
        <v>0</v>
      </c>
    </row>
    <row r="75" spans="1:10" s="6" customFormat="1" ht="66.75" customHeight="1">
      <c r="A75" s="38">
        <v>65</v>
      </c>
      <c r="B75" s="38" t="s">
        <v>57</v>
      </c>
      <c r="C75" s="38" t="s">
        <v>143</v>
      </c>
      <c r="D75" s="38">
        <v>2</v>
      </c>
      <c r="E75" s="38">
        <v>1</v>
      </c>
      <c r="F75" s="38">
        <v>2</v>
      </c>
      <c r="G75" s="34">
        <v>6</v>
      </c>
      <c r="H75" s="34">
        <f t="shared" si="7"/>
        <v>2</v>
      </c>
      <c r="I75" s="34">
        <v>0</v>
      </c>
      <c r="J75" s="34">
        <v>0</v>
      </c>
    </row>
    <row r="76" spans="1:10" s="6" customFormat="1" ht="66.75" customHeight="1">
      <c r="A76" s="38">
        <v>66</v>
      </c>
      <c r="B76" s="38" t="s">
        <v>59</v>
      </c>
      <c r="C76" s="38"/>
      <c r="D76" s="38"/>
      <c r="E76" s="38"/>
      <c r="F76" s="38"/>
      <c r="G76" s="34">
        <v>6</v>
      </c>
      <c r="H76" s="34">
        <f t="shared" si="7"/>
        <v>0</v>
      </c>
      <c r="I76" s="34">
        <v>0</v>
      </c>
      <c r="J76" s="34">
        <v>0</v>
      </c>
    </row>
    <row r="77" spans="1:10" s="6" customFormat="1" ht="66.75" customHeight="1">
      <c r="A77" s="38">
        <v>67</v>
      </c>
      <c r="B77" s="38" t="s">
        <v>58</v>
      </c>
      <c r="C77" s="38"/>
      <c r="D77" s="38">
        <v>2</v>
      </c>
      <c r="E77" s="38">
        <v>1</v>
      </c>
      <c r="F77" s="38">
        <v>2</v>
      </c>
      <c r="G77" s="34">
        <v>6</v>
      </c>
      <c r="H77" s="34">
        <f t="shared" si="7"/>
        <v>2</v>
      </c>
      <c r="I77" s="34">
        <v>0</v>
      </c>
      <c r="J77" s="34">
        <v>0</v>
      </c>
    </row>
    <row r="78" spans="1:10" s="6" customFormat="1" ht="66.75" customHeight="1">
      <c r="A78" s="38">
        <v>68</v>
      </c>
      <c r="B78" s="38" t="s">
        <v>60</v>
      </c>
      <c r="C78" s="38"/>
      <c r="D78" s="38">
        <v>2</v>
      </c>
      <c r="E78" s="38">
        <v>0.4</v>
      </c>
      <c r="F78" s="38">
        <v>0.8</v>
      </c>
      <c r="G78" s="34">
        <v>6</v>
      </c>
      <c r="H78" s="34">
        <f t="shared" si="7"/>
        <v>0.8</v>
      </c>
      <c r="I78" s="34">
        <v>0</v>
      </c>
      <c r="J78" s="34">
        <v>0</v>
      </c>
    </row>
    <row r="79" spans="1:10" s="6" customFormat="1" ht="66.75" customHeight="1">
      <c r="A79" s="38">
        <v>69</v>
      </c>
      <c r="B79" s="38" t="s">
        <v>61</v>
      </c>
      <c r="C79" s="38"/>
      <c r="D79" s="38"/>
      <c r="E79" s="38"/>
      <c r="F79" s="38"/>
      <c r="G79" s="34">
        <v>6</v>
      </c>
      <c r="H79" s="34">
        <f t="shared" si="7"/>
        <v>0</v>
      </c>
      <c r="I79" s="34">
        <v>0</v>
      </c>
      <c r="J79" s="34">
        <v>0</v>
      </c>
    </row>
    <row r="80" spans="1:10" s="6" customFormat="1" ht="66.75" customHeight="1">
      <c r="A80" s="26">
        <v>70</v>
      </c>
      <c r="B80" s="26" t="s">
        <v>62</v>
      </c>
      <c r="C80" s="26" t="s">
        <v>144</v>
      </c>
      <c r="D80" s="26">
        <v>1</v>
      </c>
      <c r="E80" s="26">
        <v>0.63</v>
      </c>
      <c r="F80" s="26">
        <v>0.63</v>
      </c>
      <c r="G80" s="34">
        <v>6</v>
      </c>
      <c r="H80" s="34">
        <f t="shared" si="7"/>
        <v>0.63</v>
      </c>
      <c r="I80" s="34">
        <v>0</v>
      </c>
      <c r="J80" s="34">
        <v>0</v>
      </c>
    </row>
    <row r="81" spans="1:10" s="6" customFormat="1" ht="55.5" customHeight="1">
      <c r="A81" s="15" t="s">
        <v>178</v>
      </c>
      <c r="B81" s="15" t="s">
        <v>63</v>
      </c>
      <c r="C81" s="15" t="s">
        <v>145</v>
      </c>
      <c r="D81" s="38">
        <v>1</v>
      </c>
      <c r="E81" s="38">
        <v>1</v>
      </c>
      <c r="F81" s="38">
        <v>1</v>
      </c>
      <c r="G81" s="34">
        <v>6</v>
      </c>
      <c r="H81" s="34">
        <f t="shared" si="7"/>
        <v>1</v>
      </c>
      <c r="I81" s="34">
        <v>0</v>
      </c>
      <c r="J81" s="34">
        <v>0</v>
      </c>
    </row>
    <row r="82" spans="1:10" s="6" customFormat="1" ht="51" customHeight="1">
      <c r="A82" s="15" t="s">
        <v>173</v>
      </c>
      <c r="B82" s="15" t="s">
        <v>64</v>
      </c>
      <c r="C82" s="15"/>
      <c r="D82" s="38">
        <v>1</v>
      </c>
      <c r="E82" s="38">
        <v>1</v>
      </c>
      <c r="F82" s="38">
        <v>1</v>
      </c>
      <c r="G82" s="34">
        <v>6</v>
      </c>
      <c r="H82" s="34">
        <f t="shared" si="7"/>
        <v>1</v>
      </c>
      <c r="I82" s="34">
        <v>0</v>
      </c>
      <c r="J82" s="34">
        <v>0</v>
      </c>
    </row>
    <row r="83" spans="1:10" s="6" customFormat="1" ht="45" customHeight="1">
      <c r="A83" s="26">
        <v>73</v>
      </c>
      <c r="B83" s="26" t="s">
        <v>38</v>
      </c>
      <c r="C83" s="26" t="s">
        <v>146</v>
      </c>
      <c r="D83" s="26">
        <v>2</v>
      </c>
      <c r="E83" s="26">
        <v>1</v>
      </c>
      <c r="F83" s="26">
        <v>2</v>
      </c>
      <c r="G83" s="34">
        <v>6</v>
      </c>
      <c r="H83" s="34">
        <f t="shared" si="7"/>
        <v>2</v>
      </c>
      <c r="I83" s="34">
        <v>0</v>
      </c>
      <c r="J83" s="34">
        <v>0</v>
      </c>
    </row>
    <row r="84" spans="1:10" s="6" customFormat="1" ht="87.75" customHeight="1">
      <c r="A84" s="57">
        <v>74</v>
      </c>
      <c r="B84" s="57" t="s">
        <v>39</v>
      </c>
      <c r="C84" s="33" t="s">
        <v>147</v>
      </c>
      <c r="D84" s="32">
        <v>1</v>
      </c>
      <c r="E84" s="32">
        <v>1</v>
      </c>
      <c r="F84" s="32">
        <v>1</v>
      </c>
      <c r="G84" s="34">
        <v>6</v>
      </c>
      <c r="H84" s="34">
        <f t="shared" si="7"/>
        <v>1</v>
      </c>
      <c r="I84" s="34">
        <v>0</v>
      </c>
      <c r="J84" s="34">
        <v>0</v>
      </c>
    </row>
    <row r="85" spans="1:10" s="6" customFormat="1" ht="67.5" customHeight="1">
      <c r="A85" s="59">
        <v>114</v>
      </c>
      <c r="B85" s="59"/>
      <c r="C85" s="32"/>
      <c r="D85" s="32">
        <v>1</v>
      </c>
      <c r="E85" s="32">
        <v>0.56000000000000005</v>
      </c>
      <c r="F85" s="32">
        <v>0.56000000000000005</v>
      </c>
      <c r="G85" s="34">
        <v>6</v>
      </c>
      <c r="H85" s="34">
        <f t="shared" si="7"/>
        <v>0.56000000000000005</v>
      </c>
      <c r="I85" s="34">
        <v>0</v>
      </c>
      <c r="J85" s="34">
        <v>0</v>
      </c>
    </row>
    <row r="86" spans="1:10" s="6" customFormat="1" ht="45" customHeight="1">
      <c r="A86" s="38">
        <v>75</v>
      </c>
      <c r="B86" s="38" t="s">
        <v>40</v>
      </c>
      <c r="C86" s="38" t="s">
        <v>148</v>
      </c>
      <c r="D86" s="38">
        <v>1</v>
      </c>
      <c r="E86" s="38">
        <v>0.63</v>
      </c>
      <c r="F86" s="38">
        <v>0.63</v>
      </c>
      <c r="G86" s="34">
        <v>10</v>
      </c>
      <c r="H86" s="34">
        <f t="shared" si="7"/>
        <v>0.63</v>
      </c>
      <c r="I86" s="34">
        <v>0</v>
      </c>
      <c r="J86" s="34">
        <v>0</v>
      </c>
    </row>
    <row r="87" spans="1:10" s="6" customFormat="1" ht="30">
      <c r="A87" s="38">
        <v>76</v>
      </c>
      <c r="B87" s="38" t="s">
        <v>41</v>
      </c>
      <c r="C87" s="38"/>
      <c r="D87" s="38"/>
      <c r="E87" s="38"/>
      <c r="F87" s="38"/>
      <c r="G87" s="34">
        <v>10</v>
      </c>
      <c r="H87" s="34">
        <f t="shared" si="7"/>
        <v>0</v>
      </c>
      <c r="I87" s="34">
        <v>0</v>
      </c>
      <c r="J87" s="34">
        <v>0</v>
      </c>
    </row>
    <row r="88" spans="1:10" s="6" customFormat="1">
      <c r="A88" s="57">
        <v>77</v>
      </c>
      <c r="B88" s="57" t="s">
        <v>42</v>
      </c>
      <c r="C88" s="26"/>
      <c r="D88" s="57">
        <v>2</v>
      </c>
      <c r="E88" s="57">
        <v>1</v>
      </c>
      <c r="F88" s="57">
        <v>2</v>
      </c>
      <c r="G88" s="34">
        <v>10</v>
      </c>
      <c r="H88" s="34">
        <f t="shared" ref="H88:H92" si="8">F88</f>
        <v>2</v>
      </c>
      <c r="I88" s="34">
        <v>0</v>
      </c>
      <c r="J88" s="34">
        <v>0</v>
      </c>
    </row>
    <row r="89" spans="1:10" s="6" customFormat="1">
      <c r="A89" s="59">
        <v>118</v>
      </c>
      <c r="B89" s="59"/>
      <c r="C89" s="32"/>
      <c r="D89" s="59"/>
      <c r="E89" s="59"/>
      <c r="F89" s="59"/>
      <c r="G89" s="34">
        <v>10</v>
      </c>
      <c r="H89" s="34">
        <f t="shared" si="8"/>
        <v>0</v>
      </c>
      <c r="I89" s="34">
        <v>0</v>
      </c>
      <c r="J89" s="34">
        <v>0</v>
      </c>
    </row>
    <row r="90" spans="1:10" s="6" customFormat="1">
      <c r="A90" s="57">
        <v>78</v>
      </c>
      <c r="B90" s="57" t="s">
        <v>43</v>
      </c>
      <c r="C90" s="26"/>
      <c r="D90" s="57">
        <v>2</v>
      </c>
      <c r="E90" s="57">
        <v>1</v>
      </c>
      <c r="F90" s="57">
        <v>2</v>
      </c>
      <c r="G90" s="34">
        <v>10</v>
      </c>
      <c r="H90" s="34">
        <f t="shared" si="8"/>
        <v>2</v>
      </c>
      <c r="I90" s="34">
        <v>0</v>
      </c>
      <c r="J90" s="34">
        <v>0</v>
      </c>
    </row>
    <row r="91" spans="1:10" s="6" customFormat="1">
      <c r="A91" s="59">
        <v>120</v>
      </c>
      <c r="B91" s="59"/>
      <c r="C91" s="32"/>
      <c r="D91" s="59"/>
      <c r="E91" s="59"/>
      <c r="F91" s="59"/>
      <c r="G91" s="34">
        <v>10</v>
      </c>
      <c r="H91" s="34">
        <f t="shared" si="8"/>
        <v>0</v>
      </c>
      <c r="I91" s="34">
        <v>0</v>
      </c>
      <c r="J91" s="34">
        <v>0</v>
      </c>
    </row>
    <row r="92" spans="1:10" s="6" customFormat="1" ht="45">
      <c r="A92" s="38">
        <v>79</v>
      </c>
      <c r="B92" s="38" t="s">
        <v>45</v>
      </c>
      <c r="C92" s="38" t="s">
        <v>149</v>
      </c>
      <c r="D92" s="38">
        <v>1</v>
      </c>
      <c r="E92" s="22">
        <v>0.4</v>
      </c>
      <c r="F92" s="22">
        <v>0.4</v>
      </c>
      <c r="G92" s="34">
        <v>10</v>
      </c>
      <c r="H92" s="34">
        <f t="shared" si="8"/>
        <v>0.4</v>
      </c>
      <c r="I92" s="34">
        <v>0</v>
      </c>
      <c r="J92" s="34">
        <v>0</v>
      </c>
    </row>
    <row r="93" spans="1:10" s="5" customFormat="1" ht="84" customHeight="1">
      <c r="A93" s="32">
        <v>80</v>
      </c>
      <c r="B93" s="32" t="s">
        <v>67</v>
      </c>
      <c r="C93" s="32" t="s">
        <v>150</v>
      </c>
      <c r="D93" s="32">
        <v>1</v>
      </c>
      <c r="E93" s="7">
        <v>0.1</v>
      </c>
      <c r="F93" s="7">
        <v>0.1</v>
      </c>
      <c r="G93" s="34">
        <v>10</v>
      </c>
      <c r="H93" s="34">
        <f>F93</f>
        <v>0.1</v>
      </c>
      <c r="I93" s="34">
        <v>0</v>
      </c>
      <c r="J93" s="34">
        <v>0</v>
      </c>
    </row>
    <row r="94" spans="1:10" s="5" customFormat="1" ht="84" customHeight="1">
      <c r="A94" s="26">
        <v>81</v>
      </c>
      <c r="B94" s="26" t="s">
        <v>68</v>
      </c>
      <c r="C94" s="26"/>
      <c r="D94" s="26">
        <v>1</v>
      </c>
      <c r="E94" s="26">
        <v>0.1</v>
      </c>
      <c r="F94" s="26">
        <f>D94*E94</f>
        <v>0.1</v>
      </c>
      <c r="G94" s="34">
        <v>10</v>
      </c>
      <c r="H94" s="34">
        <f>F94</f>
        <v>0.1</v>
      </c>
      <c r="I94" s="34">
        <v>0</v>
      </c>
      <c r="J94" s="34">
        <v>0</v>
      </c>
    </row>
    <row r="95" spans="1:10" s="5" customFormat="1" ht="84" customHeight="1">
      <c r="A95" s="32">
        <v>82</v>
      </c>
      <c r="B95" s="32" t="s">
        <v>69</v>
      </c>
      <c r="C95" s="32"/>
      <c r="D95" s="32">
        <v>1</v>
      </c>
      <c r="E95" s="7">
        <v>0.25</v>
      </c>
      <c r="F95" s="7">
        <f>D95*E95</f>
        <v>0.25</v>
      </c>
      <c r="G95" s="34">
        <v>10</v>
      </c>
      <c r="H95" s="8">
        <f>F95</f>
        <v>0.25</v>
      </c>
      <c r="I95" s="34">
        <v>0</v>
      </c>
      <c r="J95" s="34">
        <v>0</v>
      </c>
    </row>
    <row r="96" spans="1:10" s="5" customFormat="1" ht="84" customHeight="1">
      <c r="A96" s="32">
        <v>83</v>
      </c>
      <c r="B96" s="32" t="s">
        <v>70</v>
      </c>
      <c r="C96" s="32"/>
      <c r="D96" s="32">
        <v>1</v>
      </c>
      <c r="E96" s="7">
        <v>0.25</v>
      </c>
      <c r="F96" s="7">
        <f>D96*E96</f>
        <v>0.25</v>
      </c>
      <c r="G96" s="34">
        <v>10</v>
      </c>
      <c r="H96" s="8">
        <f t="shared" ref="H96:H102" si="9">F96</f>
        <v>0.25</v>
      </c>
      <c r="I96" s="34">
        <v>0</v>
      </c>
      <c r="J96" s="34">
        <v>0</v>
      </c>
    </row>
    <row r="97" spans="1:10" s="6" customFormat="1" ht="60">
      <c r="A97" s="32">
        <v>84</v>
      </c>
      <c r="B97" s="32" t="s">
        <v>65</v>
      </c>
      <c r="C97" s="32" t="s">
        <v>151</v>
      </c>
      <c r="D97" s="32">
        <v>1</v>
      </c>
      <c r="E97" s="7">
        <v>0.4</v>
      </c>
      <c r="F97" s="7">
        <v>0.4</v>
      </c>
      <c r="G97" s="34">
        <v>10</v>
      </c>
      <c r="H97" s="8">
        <f t="shared" si="9"/>
        <v>0.4</v>
      </c>
      <c r="I97" s="34">
        <v>0</v>
      </c>
      <c r="J97" s="34">
        <v>0</v>
      </c>
    </row>
    <row r="98" spans="1:10" s="6" customFormat="1" ht="60">
      <c r="A98" s="32">
        <v>85</v>
      </c>
      <c r="B98" s="32" t="s">
        <v>47</v>
      </c>
      <c r="C98" s="32" t="s">
        <v>152</v>
      </c>
      <c r="D98" s="32">
        <v>1</v>
      </c>
      <c r="E98" s="7">
        <v>0.16</v>
      </c>
      <c r="F98" s="7">
        <f>D98*E98</f>
        <v>0.16</v>
      </c>
      <c r="G98" s="34">
        <v>10</v>
      </c>
      <c r="H98" s="8">
        <f t="shared" si="9"/>
        <v>0.16</v>
      </c>
      <c r="I98" s="34">
        <v>0</v>
      </c>
      <c r="J98" s="34">
        <v>0</v>
      </c>
    </row>
    <row r="99" spans="1:10" s="6" customFormat="1" ht="103.5" customHeight="1">
      <c r="A99" s="32">
        <v>86</v>
      </c>
      <c r="B99" s="32" t="s">
        <v>92</v>
      </c>
      <c r="C99" s="32" t="s">
        <v>153</v>
      </c>
      <c r="D99" s="32">
        <v>2</v>
      </c>
      <c r="E99" s="32">
        <v>1</v>
      </c>
      <c r="F99" s="32">
        <f>D99*E99</f>
        <v>2</v>
      </c>
      <c r="G99" s="34">
        <v>10</v>
      </c>
      <c r="H99" s="8">
        <f t="shared" si="9"/>
        <v>2</v>
      </c>
      <c r="I99" s="34">
        <v>0</v>
      </c>
      <c r="J99" s="34">
        <v>0</v>
      </c>
    </row>
    <row r="100" spans="1:10" s="6" customFormat="1" ht="99" customHeight="1">
      <c r="A100" s="32">
        <v>87</v>
      </c>
      <c r="B100" s="32" t="s">
        <v>44</v>
      </c>
      <c r="C100" s="32" t="s">
        <v>154</v>
      </c>
      <c r="D100" s="32">
        <v>1</v>
      </c>
      <c r="E100" s="7">
        <v>0.63</v>
      </c>
      <c r="F100" s="32">
        <f t="shared" ref="F100:F103" si="10">D100*E100</f>
        <v>0.63</v>
      </c>
      <c r="G100" s="34">
        <v>10</v>
      </c>
      <c r="H100" s="8">
        <f t="shared" si="9"/>
        <v>0.63</v>
      </c>
      <c r="I100" s="34">
        <v>0</v>
      </c>
      <c r="J100" s="34">
        <v>0</v>
      </c>
    </row>
    <row r="101" spans="1:10" s="6" customFormat="1" ht="81.75" customHeight="1">
      <c r="A101" s="26">
        <v>88</v>
      </c>
      <c r="B101" s="26" t="s">
        <v>93</v>
      </c>
      <c r="C101" s="26" t="s">
        <v>155</v>
      </c>
      <c r="D101" s="26">
        <v>1</v>
      </c>
      <c r="E101" s="26">
        <v>0.25</v>
      </c>
      <c r="F101" s="32">
        <f t="shared" si="10"/>
        <v>0.25</v>
      </c>
      <c r="G101" s="34">
        <v>10</v>
      </c>
      <c r="H101" s="8">
        <f t="shared" si="9"/>
        <v>0.25</v>
      </c>
      <c r="I101" s="34">
        <v>0</v>
      </c>
      <c r="J101" s="34">
        <v>0</v>
      </c>
    </row>
    <row r="102" spans="1:10" s="6" customFormat="1" ht="75" customHeight="1">
      <c r="A102" s="26">
        <v>89</v>
      </c>
      <c r="B102" s="26" t="s">
        <v>80</v>
      </c>
      <c r="C102" s="26" t="s">
        <v>156</v>
      </c>
      <c r="D102" s="26">
        <v>1</v>
      </c>
      <c r="E102" s="26">
        <v>0.1</v>
      </c>
      <c r="F102" s="26">
        <f t="shared" si="10"/>
        <v>0.1</v>
      </c>
      <c r="G102" s="34">
        <v>6</v>
      </c>
      <c r="H102" s="8">
        <f t="shared" si="9"/>
        <v>0.1</v>
      </c>
      <c r="I102" s="34">
        <v>0</v>
      </c>
      <c r="J102" s="34">
        <v>0</v>
      </c>
    </row>
    <row r="103" spans="1:10" s="6" customFormat="1" ht="45" customHeight="1">
      <c r="A103" s="57">
        <v>90</v>
      </c>
      <c r="B103" s="57" t="s">
        <v>81</v>
      </c>
      <c r="C103" s="26"/>
      <c r="D103" s="57">
        <v>1</v>
      </c>
      <c r="E103" s="57">
        <v>0.63</v>
      </c>
      <c r="F103" s="57">
        <f t="shared" si="10"/>
        <v>0.63</v>
      </c>
      <c r="G103" s="57">
        <v>6</v>
      </c>
      <c r="H103" s="57">
        <f>F103</f>
        <v>0.63</v>
      </c>
      <c r="I103" s="57">
        <v>0</v>
      </c>
      <c r="J103" s="57">
        <v>0</v>
      </c>
    </row>
    <row r="104" spans="1:10" s="6" customFormat="1" ht="90" customHeight="1">
      <c r="A104" s="58"/>
      <c r="B104" s="58"/>
      <c r="C104" s="28"/>
      <c r="D104" s="58"/>
      <c r="E104" s="58"/>
      <c r="F104" s="58"/>
      <c r="G104" s="58">
        <v>6</v>
      </c>
      <c r="H104" s="58"/>
      <c r="I104" s="58"/>
      <c r="J104" s="58"/>
    </row>
    <row r="105" spans="1:10" s="6" customFormat="1" ht="60" customHeight="1">
      <c r="A105" s="59"/>
      <c r="B105" s="59"/>
      <c r="C105" s="27"/>
      <c r="D105" s="59"/>
      <c r="E105" s="59"/>
      <c r="F105" s="59"/>
      <c r="G105" s="59">
        <v>6</v>
      </c>
      <c r="H105" s="59"/>
      <c r="I105" s="59"/>
      <c r="J105" s="59"/>
    </row>
    <row r="106" spans="1:10" s="6" customFormat="1" ht="60" customHeight="1">
      <c r="A106" s="26">
        <v>91</v>
      </c>
      <c r="B106" s="26" t="s">
        <v>78</v>
      </c>
      <c r="C106" s="26" t="s">
        <v>157</v>
      </c>
      <c r="D106" s="26">
        <v>1</v>
      </c>
      <c r="E106" s="26">
        <v>0.4</v>
      </c>
      <c r="F106" s="26">
        <v>0.4</v>
      </c>
      <c r="G106" s="34">
        <v>10</v>
      </c>
      <c r="H106" s="34">
        <f>F106</f>
        <v>0.4</v>
      </c>
      <c r="I106" s="34">
        <v>0</v>
      </c>
      <c r="J106" s="34">
        <v>0</v>
      </c>
    </row>
    <row r="107" spans="1:10" s="6" customFormat="1" ht="60" customHeight="1">
      <c r="A107" s="26">
        <v>92</v>
      </c>
      <c r="B107" s="26" t="s">
        <v>79</v>
      </c>
      <c r="C107" s="26"/>
      <c r="D107" s="26">
        <v>1</v>
      </c>
      <c r="E107" s="26">
        <v>0.25</v>
      </c>
      <c r="F107" s="26">
        <f>D107*E107</f>
        <v>0.25</v>
      </c>
      <c r="G107" s="34">
        <v>10</v>
      </c>
      <c r="H107" s="34">
        <v>0</v>
      </c>
      <c r="I107" s="34">
        <v>0</v>
      </c>
      <c r="J107" s="34">
        <v>0</v>
      </c>
    </row>
    <row r="108" spans="1:10" s="6" customFormat="1" ht="30" customHeight="1">
      <c r="A108" s="26">
        <v>93</v>
      </c>
      <c r="B108" s="26" t="s">
        <v>71</v>
      </c>
      <c r="C108" s="26" t="s">
        <v>158</v>
      </c>
      <c r="D108" s="26"/>
      <c r="E108" s="26"/>
      <c r="F108" s="26"/>
      <c r="G108" s="34">
        <v>6</v>
      </c>
      <c r="H108" s="34">
        <f>F108</f>
        <v>0</v>
      </c>
      <c r="I108" s="34">
        <v>0</v>
      </c>
      <c r="J108" s="34">
        <v>0</v>
      </c>
    </row>
    <row r="109" spans="1:10" s="6" customFormat="1">
      <c r="A109" s="26">
        <v>94</v>
      </c>
      <c r="B109" s="26" t="s">
        <v>73</v>
      </c>
      <c r="C109" s="26"/>
      <c r="D109" s="26">
        <v>1</v>
      </c>
      <c r="E109" s="26">
        <v>0.4</v>
      </c>
      <c r="F109" s="26">
        <f>D109*E109</f>
        <v>0.4</v>
      </c>
      <c r="G109" s="34">
        <v>6</v>
      </c>
      <c r="H109" s="34">
        <f>F109</f>
        <v>0.4</v>
      </c>
      <c r="I109" s="34">
        <v>0</v>
      </c>
      <c r="J109" s="34">
        <v>0</v>
      </c>
    </row>
    <row r="110" spans="1:10" s="6" customFormat="1">
      <c r="A110" s="26">
        <v>95</v>
      </c>
      <c r="B110" s="26" t="s">
        <v>74</v>
      </c>
      <c r="C110" s="26"/>
      <c r="D110" s="26">
        <v>2</v>
      </c>
      <c r="E110" s="26">
        <v>0.18</v>
      </c>
      <c r="F110" s="26">
        <f>D110*E110</f>
        <v>0.36</v>
      </c>
      <c r="G110" s="34">
        <v>6</v>
      </c>
      <c r="H110" s="34">
        <f>F110</f>
        <v>0.36</v>
      </c>
      <c r="I110" s="34">
        <v>0</v>
      </c>
      <c r="J110" s="34">
        <v>0</v>
      </c>
    </row>
    <row r="111" spans="1:10" s="6" customFormat="1">
      <c r="A111" s="61">
        <v>96</v>
      </c>
      <c r="B111" s="61" t="s">
        <v>75</v>
      </c>
      <c r="C111" s="41"/>
      <c r="D111" s="61">
        <v>2</v>
      </c>
      <c r="E111" s="30">
        <v>0.32</v>
      </c>
      <c r="F111" s="26">
        <f>D111*E111</f>
        <v>0.64</v>
      </c>
      <c r="G111" s="34">
        <v>6</v>
      </c>
      <c r="H111" s="34">
        <f>F111</f>
        <v>0.64</v>
      </c>
      <c r="I111" s="34">
        <v>0</v>
      </c>
      <c r="J111" s="34">
        <v>0</v>
      </c>
    </row>
    <row r="112" spans="1:10" s="6" customFormat="1">
      <c r="A112" s="62"/>
      <c r="B112" s="62"/>
      <c r="C112" s="42"/>
      <c r="D112" s="62"/>
      <c r="E112" s="30"/>
      <c r="F112" s="7"/>
      <c r="G112" s="34"/>
      <c r="H112" s="34"/>
      <c r="I112" s="34"/>
      <c r="J112" s="34"/>
    </row>
    <row r="113" spans="1:10" s="6" customFormat="1">
      <c r="A113" s="62"/>
      <c r="B113" s="62"/>
      <c r="C113" s="42"/>
      <c r="D113" s="62"/>
      <c r="E113" s="30">
        <v>0.18</v>
      </c>
      <c r="F113" s="7">
        <v>0.18</v>
      </c>
      <c r="G113" s="34">
        <v>6</v>
      </c>
      <c r="H113" s="8">
        <f>F113</f>
        <v>0.18</v>
      </c>
      <c r="I113" s="34">
        <v>0</v>
      </c>
      <c r="J113" s="34">
        <v>0</v>
      </c>
    </row>
    <row r="114" spans="1:10" s="6" customFormat="1">
      <c r="A114" s="31">
        <v>97</v>
      </c>
      <c r="B114" s="31" t="s">
        <v>72</v>
      </c>
      <c r="C114" s="31"/>
      <c r="D114" s="29">
        <v>2</v>
      </c>
      <c r="E114" s="31">
        <v>0.63</v>
      </c>
      <c r="F114" s="31">
        <f>D114*E114</f>
        <v>1.26</v>
      </c>
      <c r="G114" s="34">
        <v>6</v>
      </c>
      <c r="H114" s="8">
        <f>F114</f>
        <v>1.26</v>
      </c>
      <c r="I114" s="34">
        <v>0</v>
      </c>
      <c r="J114" s="34">
        <v>0</v>
      </c>
    </row>
    <row r="115" spans="1:10" s="6" customFormat="1">
      <c r="A115" s="26">
        <v>98</v>
      </c>
      <c r="B115" s="26" t="s">
        <v>76</v>
      </c>
      <c r="C115" s="26"/>
      <c r="D115" s="26">
        <v>2</v>
      </c>
      <c r="E115" s="26">
        <v>1</v>
      </c>
      <c r="F115" s="26">
        <f>D115*E115</f>
        <v>2</v>
      </c>
      <c r="G115" s="34">
        <v>6</v>
      </c>
      <c r="H115" s="34">
        <f>F115</f>
        <v>2</v>
      </c>
      <c r="I115" s="34">
        <v>0</v>
      </c>
      <c r="J115" s="34">
        <v>0</v>
      </c>
    </row>
    <row r="116" spans="1:10" s="6" customFormat="1" ht="45">
      <c r="A116" s="26">
        <v>99</v>
      </c>
      <c r="B116" s="26" t="s">
        <v>77</v>
      </c>
      <c r="C116" s="26" t="s">
        <v>160</v>
      </c>
      <c r="D116" s="26">
        <v>2</v>
      </c>
      <c r="E116" s="26">
        <v>0.4</v>
      </c>
      <c r="F116" s="26">
        <f>D116*E116</f>
        <v>0.8</v>
      </c>
      <c r="G116" s="34">
        <v>6</v>
      </c>
      <c r="H116" s="34">
        <f>F116</f>
        <v>0.8</v>
      </c>
      <c r="I116" s="34">
        <v>0</v>
      </c>
      <c r="J116" s="34">
        <v>0</v>
      </c>
    </row>
    <row r="117" spans="1:10" s="18" customFormat="1" ht="60" hidden="1">
      <c r="A117" s="19"/>
      <c r="B117" s="19" t="s">
        <v>94</v>
      </c>
      <c r="C117" s="19" t="s">
        <v>159</v>
      </c>
      <c r="D117" s="19">
        <v>2</v>
      </c>
      <c r="E117" s="19">
        <v>4</v>
      </c>
      <c r="F117" s="45">
        <f>D117*E117</f>
        <v>8</v>
      </c>
      <c r="G117" s="20">
        <v>35</v>
      </c>
      <c r="H117" s="20"/>
      <c r="I117" s="20"/>
      <c r="J117" s="20"/>
    </row>
    <row r="118" spans="1:10" s="6" customFormat="1" ht="60">
      <c r="A118" s="32">
        <v>100</v>
      </c>
      <c r="B118" s="32" t="s">
        <v>95</v>
      </c>
      <c r="C118" s="32" t="s">
        <v>161</v>
      </c>
      <c r="D118" s="32">
        <v>1</v>
      </c>
      <c r="E118" s="32">
        <v>0.4</v>
      </c>
      <c r="F118" s="38">
        <f>D118*E118</f>
        <v>0.4</v>
      </c>
      <c r="G118" s="37">
        <v>10</v>
      </c>
      <c r="H118" s="37">
        <f t="shared" ref="H118:H132" si="11">F118</f>
        <v>0.4</v>
      </c>
      <c r="I118" s="37">
        <v>0</v>
      </c>
      <c r="J118" s="37">
        <v>0</v>
      </c>
    </row>
    <row r="119" spans="1:10" s="6" customFormat="1" ht="60">
      <c r="A119" s="26">
        <v>101</v>
      </c>
      <c r="B119" s="26" t="s">
        <v>98</v>
      </c>
      <c r="C119" s="26" t="s">
        <v>162</v>
      </c>
      <c r="D119" s="26"/>
      <c r="E119" s="26"/>
      <c r="F119" s="26"/>
      <c r="G119" s="37">
        <v>10</v>
      </c>
      <c r="H119" s="37">
        <f t="shared" si="11"/>
        <v>0</v>
      </c>
      <c r="I119" s="37">
        <v>0</v>
      </c>
      <c r="J119" s="37">
        <v>0</v>
      </c>
    </row>
    <row r="120" spans="1:10" s="6" customFormat="1" ht="59.25" customHeight="1">
      <c r="A120" s="26">
        <v>102</v>
      </c>
      <c r="B120" s="26" t="s">
        <v>99</v>
      </c>
      <c r="C120" s="33"/>
      <c r="D120" s="33">
        <v>3</v>
      </c>
      <c r="E120" s="23">
        <v>1</v>
      </c>
      <c r="F120" s="24">
        <f t="shared" ref="F120:F127" si="12">D120*E120</f>
        <v>3</v>
      </c>
      <c r="G120" s="37">
        <v>10</v>
      </c>
      <c r="H120" s="37">
        <f t="shared" si="11"/>
        <v>3</v>
      </c>
      <c r="I120" s="37">
        <v>0</v>
      </c>
      <c r="J120" s="37">
        <v>0</v>
      </c>
    </row>
    <row r="121" spans="1:10" s="6" customFormat="1" ht="30">
      <c r="A121" s="26">
        <v>103</v>
      </c>
      <c r="B121" s="26" t="s">
        <v>100</v>
      </c>
      <c r="C121" s="26"/>
      <c r="D121" s="26">
        <v>1</v>
      </c>
      <c r="E121" s="26">
        <v>0.25</v>
      </c>
      <c r="F121" s="39">
        <f t="shared" si="12"/>
        <v>0.25</v>
      </c>
      <c r="G121" s="37">
        <v>10</v>
      </c>
      <c r="H121" s="37">
        <f t="shared" si="11"/>
        <v>0.25</v>
      </c>
      <c r="I121" s="37">
        <v>0</v>
      </c>
      <c r="J121" s="37">
        <v>0</v>
      </c>
    </row>
    <row r="122" spans="1:10" s="6" customFormat="1" ht="48" customHeight="1">
      <c r="A122" s="26">
        <v>104</v>
      </c>
      <c r="B122" s="26" t="s">
        <v>108</v>
      </c>
      <c r="C122" s="26"/>
      <c r="D122" s="38">
        <v>1</v>
      </c>
      <c r="E122" s="38">
        <v>0.4</v>
      </c>
      <c r="F122" s="38">
        <f t="shared" si="12"/>
        <v>0.4</v>
      </c>
      <c r="G122" s="37">
        <v>10</v>
      </c>
      <c r="H122" s="37">
        <f t="shared" si="11"/>
        <v>0.4</v>
      </c>
      <c r="I122" s="37">
        <v>0</v>
      </c>
      <c r="J122" s="37">
        <v>0</v>
      </c>
    </row>
    <row r="123" spans="1:10" s="6" customFormat="1" ht="60">
      <c r="A123" s="25">
        <v>105</v>
      </c>
      <c r="B123" s="25" t="s">
        <v>101</v>
      </c>
      <c r="C123" s="25" t="s">
        <v>163</v>
      </c>
      <c r="D123" s="25">
        <v>2</v>
      </c>
      <c r="E123" s="25">
        <v>0.4</v>
      </c>
      <c r="F123" s="25">
        <f t="shared" si="12"/>
        <v>0.8</v>
      </c>
      <c r="G123" s="37">
        <v>10</v>
      </c>
      <c r="H123" s="37">
        <f t="shared" si="11"/>
        <v>0.8</v>
      </c>
      <c r="I123" s="37">
        <v>0</v>
      </c>
      <c r="J123" s="37">
        <v>0</v>
      </c>
    </row>
    <row r="124" spans="1:10" s="6" customFormat="1" ht="30">
      <c r="A124" s="38">
        <v>106</v>
      </c>
      <c r="B124" s="38" t="s">
        <v>106</v>
      </c>
      <c r="C124" s="38" t="s">
        <v>143</v>
      </c>
      <c r="D124" s="38">
        <v>1</v>
      </c>
      <c r="E124" s="38">
        <v>0.25</v>
      </c>
      <c r="F124" s="38">
        <f t="shared" si="12"/>
        <v>0.25</v>
      </c>
      <c r="G124" s="37">
        <v>6</v>
      </c>
      <c r="H124" s="37">
        <f t="shared" si="11"/>
        <v>0.25</v>
      </c>
      <c r="I124" s="37">
        <v>0</v>
      </c>
      <c r="J124" s="37">
        <v>0</v>
      </c>
    </row>
    <row r="125" spans="1:10" s="6" customFormat="1" ht="30">
      <c r="A125" s="25">
        <v>107</v>
      </c>
      <c r="B125" s="25" t="s">
        <v>107</v>
      </c>
      <c r="C125" s="25" t="s">
        <v>164</v>
      </c>
      <c r="D125" s="25">
        <v>2</v>
      </c>
      <c r="E125" s="25">
        <v>1</v>
      </c>
      <c r="F125" s="25">
        <f t="shared" si="12"/>
        <v>2</v>
      </c>
      <c r="G125" s="37">
        <v>6</v>
      </c>
      <c r="H125" s="37">
        <f t="shared" si="11"/>
        <v>2</v>
      </c>
      <c r="I125" s="37">
        <v>0</v>
      </c>
      <c r="J125" s="37">
        <v>0</v>
      </c>
    </row>
    <row r="126" spans="1:10" s="6" customFormat="1" ht="30">
      <c r="A126" s="32">
        <v>108</v>
      </c>
      <c r="B126" s="32" t="s">
        <v>102</v>
      </c>
      <c r="C126" s="32" t="s">
        <v>165</v>
      </c>
      <c r="D126" s="32">
        <v>1</v>
      </c>
      <c r="E126" s="32">
        <v>0.16</v>
      </c>
      <c r="F126" s="39">
        <f t="shared" si="12"/>
        <v>0.16</v>
      </c>
      <c r="G126" s="37">
        <v>6</v>
      </c>
      <c r="H126" s="37">
        <f t="shared" si="11"/>
        <v>0.16</v>
      </c>
      <c r="I126" s="37">
        <v>0</v>
      </c>
      <c r="J126" s="37">
        <v>0</v>
      </c>
    </row>
    <row r="127" spans="1:10" s="6" customFormat="1" ht="87" customHeight="1">
      <c r="A127" s="32">
        <v>109</v>
      </c>
      <c r="B127" s="32" t="s">
        <v>112</v>
      </c>
      <c r="C127" s="32" t="s">
        <v>170</v>
      </c>
      <c r="D127" s="32">
        <v>1</v>
      </c>
      <c r="E127" s="32">
        <v>0.4</v>
      </c>
      <c r="F127" s="39">
        <f t="shared" si="12"/>
        <v>0.4</v>
      </c>
      <c r="G127" s="37">
        <v>6</v>
      </c>
      <c r="H127" s="37">
        <f t="shared" si="11"/>
        <v>0.4</v>
      </c>
      <c r="I127" s="37">
        <v>0</v>
      </c>
      <c r="J127" s="37">
        <v>0</v>
      </c>
    </row>
    <row r="128" spans="1:10" s="6" customFormat="1" ht="45">
      <c r="A128" s="57">
        <v>110</v>
      </c>
      <c r="B128" s="57" t="s">
        <v>109</v>
      </c>
      <c r="C128" s="26" t="s">
        <v>166</v>
      </c>
      <c r="D128" s="26">
        <v>2</v>
      </c>
      <c r="E128" s="26">
        <v>1</v>
      </c>
      <c r="F128" s="26">
        <v>1</v>
      </c>
      <c r="G128" s="26">
        <v>10</v>
      </c>
      <c r="H128" s="26">
        <f t="shared" si="11"/>
        <v>1</v>
      </c>
      <c r="I128" s="26">
        <v>0</v>
      </c>
      <c r="J128" s="26">
        <v>0</v>
      </c>
    </row>
    <row r="129" spans="1:10" s="6" customFormat="1">
      <c r="A129" s="58"/>
      <c r="B129" s="58"/>
      <c r="C129" s="28"/>
      <c r="D129" s="28"/>
      <c r="E129" s="28">
        <v>0.63</v>
      </c>
      <c r="F129" s="28">
        <v>0.63</v>
      </c>
      <c r="G129" s="28">
        <v>10</v>
      </c>
      <c r="H129" s="26">
        <f t="shared" si="11"/>
        <v>0.63</v>
      </c>
      <c r="I129" s="28">
        <v>0</v>
      </c>
      <c r="J129" s="28">
        <v>0</v>
      </c>
    </row>
    <row r="130" spans="1:10" s="6" customFormat="1" ht="45">
      <c r="A130" s="32">
        <v>111</v>
      </c>
      <c r="B130" s="32" t="s">
        <v>110</v>
      </c>
      <c r="C130" s="32"/>
      <c r="D130" s="26"/>
      <c r="E130" s="26"/>
      <c r="F130" s="26"/>
      <c r="G130" s="26">
        <v>6</v>
      </c>
      <c r="H130" s="26">
        <f t="shared" si="11"/>
        <v>0</v>
      </c>
      <c r="I130" s="26">
        <v>0</v>
      </c>
      <c r="J130" s="26">
        <v>0</v>
      </c>
    </row>
    <row r="131" spans="1:10" s="6" customFormat="1" ht="62.25" customHeight="1">
      <c r="A131" s="32">
        <v>112</v>
      </c>
      <c r="B131" s="32" t="s">
        <v>111</v>
      </c>
      <c r="C131" s="32" t="s">
        <v>167</v>
      </c>
      <c r="D131" s="32">
        <v>1</v>
      </c>
      <c r="E131" s="32">
        <v>0.63</v>
      </c>
      <c r="F131" s="39">
        <f t="shared" ref="F131" si="13">D131*E131</f>
        <v>0.63</v>
      </c>
      <c r="G131" s="37">
        <v>6</v>
      </c>
      <c r="H131" s="37">
        <f t="shared" si="11"/>
        <v>0.63</v>
      </c>
      <c r="I131" s="37">
        <v>0</v>
      </c>
      <c r="J131" s="37">
        <v>0</v>
      </c>
    </row>
    <row r="132" spans="1:10" s="6" customFormat="1" ht="109.5" customHeight="1">
      <c r="A132" s="32">
        <v>113</v>
      </c>
      <c r="B132" s="32" t="s">
        <v>105</v>
      </c>
      <c r="C132" s="32" t="s">
        <v>168</v>
      </c>
      <c r="D132" s="32">
        <v>1</v>
      </c>
      <c r="E132" s="32">
        <v>0.25</v>
      </c>
      <c r="F132" s="39">
        <f>D132*E132</f>
        <v>0.25</v>
      </c>
      <c r="G132" s="37">
        <v>10</v>
      </c>
      <c r="H132" s="37">
        <f t="shared" si="11"/>
        <v>0.25</v>
      </c>
      <c r="I132" s="37">
        <v>0</v>
      </c>
      <c r="J132" s="37">
        <v>0</v>
      </c>
    </row>
    <row r="133" spans="1:10" s="6" customFormat="1" ht="109.5" customHeight="1">
      <c r="A133" s="38">
        <v>114</v>
      </c>
      <c r="B133" s="49" t="s">
        <v>184</v>
      </c>
      <c r="C133" s="38" t="s">
        <v>185</v>
      </c>
      <c r="D133" s="38">
        <v>1</v>
      </c>
      <c r="E133" s="38">
        <v>0.25</v>
      </c>
      <c r="F133" s="38" t="s">
        <v>186</v>
      </c>
      <c r="G133" s="34">
        <v>6</v>
      </c>
      <c r="H133" s="34">
        <v>0.25</v>
      </c>
      <c r="I133" s="34">
        <v>0</v>
      </c>
      <c r="J133" s="34">
        <v>0</v>
      </c>
    </row>
    <row r="134" spans="1:10" s="6" customFormat="1" ht="109.5" customHeight="1">
      <c r="A134" s="38">
        <v>115</v>
      </c>
      <c r="B134" s="49" t="s">
        <v>187</v>
      </c>
      <c r="C134" s="38" t="s">
        <v>188</v>
      </c>
      <c r="D134" s="38">
        <v>1</v>
      </c>
      <c r="E134" s="38">
        <v>0.16</v>
      </c>
      <c r="F134" s="38">
        <v>0.16</v>
      </c>
      <c r="G134" s="34">
        <v>10</v>
      </c>
      <c r="H134" s="34">
        <v>0.16</v>
      </c>
      <c r="I134" s="34">
        <v>0</v>
      </c>
      <c r="J134" s="34">
        <v>0</v>
      </c>
    </row>
    <row r="135" spans="1:10" s="6" customFormat="1" ht="109.5" customHeight="1">
      <c r="A135" s="38">
        <v>116</v>
      </c>
      <c r="B135" s="49" t="s">
        <v>189</v>
      </c>
      <c r="C135" s="38" t="s">
        <v>190</v>
      </c>
      <c r="D135" s="38">
        <v>1</v>
      </c>
      <c r="E135" s="38">
        <v>0.25</v>
      </c>
      <c r="F135" s="38">
        <v>0.25</v>
      </c>
      <c r="G135" s="34">
        <v>6</v>
      </c>
      <c r="H135" s="34">
        <v>0.25</v>
      </c>
      <c r="I135" s="34">
        <v>0</v>
      </c>
      <c r="J135" s="34">
        <v>0</v>
      </c>
    </row>
    <row r="136" spans="1:10" s="6" customFormat="1" ht="141.75" customHeight="1">
      <c r="A136" s="38">
        <v>117</v>
      </c>
      <c r="B136" s="49" t="s">
        <v>191</v>
      </c>
      <c r="C136" s="38" t="s">
        <v>192</v>
      </c>
      <c r="D136" s="38">
        <v>1</v>
      </c>
      <c r="E136" s="38">
        <v>0.25</v>
      </c>
      <c r="F136" s="38">
        <v>0.25</v>
      </c>
      <c r="G136" s="34">
        <v>10</v>
      </c>
      <c r="H136" s="34">
        <v>0.25</v>
      </c>
      <c r="I136" s="34">
        <v>0</v>
      </c>
      <c r="J136" s="34">
        <v>0</v>
      </c>
    </row>
    <row r="137" spans="1:10" s="6" customFormat="1" ht="136.5" customHeight="1">
      <c r="A137" s="38">
        <v>118</v>
      </c>
      <c r="B137" s="49" t="s">
        <v>193</v>
      </c>
      <c r="C137" s="38" t="s">
        <v>194</v>
      </c>
      <c r="D137" s="38">
        <v>1</v>
      </c>
      <c r="E137" s="38">
        <v>0.4</v>
      </c>
      <c r="F137" s="38">
        <v>0.4</v>
      </c>
      <c r="G137" s="34">
        <v>10</v>
      </c>
      <c r="H137" s="34">
        <v>0.4</v>
      </c>
      <c r="I137" s="34">
        <v>0</v>
      </c>
      <c r="J137" s="34">
        <v>0</v>
      </c>
    </row>
    <row r="138" spans="1:10" s="6" customFormat="1" ht="109.5" customHeight="1">
      <c r="A138" s="38">
        <v>119</v>
      </c>
      <c r="B138" s="49" t="s">
        <v>195</v>
      </c>
      <c r="C138" s="38" t="s">
        <v>194</v>
      </c>
      <c r="D138" s="38">
        <v>1</v>
      </c>
      <c r="E138" s="38">
        <v>0.4</v>
      </c>
      <c r="F138" s="38">
        <v>0.4</v>
      </c>
      <c r="G138" s="34">
        <v>10</v>
      </c>
      <c r="H138" s="34">
        <v>0.4</v>
      </c>
      <c r="I138" s="34">
        <v>0</v>
      </c>
      <c r="J138" s="34">
        <v>0</v>
      </c>
    </row>
    <row r="139" spans="1:10" s="6" customFormat="1" ht="109.5" customHeight="1">
      <c r="A139" s="38">
        <v>120</v>
      </c>
      <c r="B139" s="49" t="s">
        <v>196</v>
      </c>
      <c r="C139" s="38" t="s">
        <v>197</v>
      </c>
      <c r="D139" s="38">
        <v>1</v>
      </c>
      <c r="E139" s="38">
        <v>0.25</v>
      </c>
      <c r="F139" s="38">
        <v>0.25</v>
      </c>
      <c r="G139" s="34">
        <v>6</v>
      </c>
      <c r="H139" s="34">
        <v>0.25</v>
      </c>
      <c r="I139" s="34">
        <v>0</v>
      </c>
      <c r="J139" s="34">
        <v>0</v>
      </c>
    </row>
    <row r="140" spans="1:10" s="6" customFormat="1" ht="109.5" customHeight="1">
      <c r="A140" s="38">
        <v>121</v>
      </c>
      <c r="B140" s="49" t="s">
        <v>198</v>
      </c>
      <c r="C140" s="38" t="s">
        <v>199</v>
      </c>
      <c r="D140" s="38">
        <v>2</v>
      </c>
      <c r="E140" s="38">
        <v>1.26</v>
      </c>
      <c r="F140" s="38">
        <v>1.26</v>
      </c>
      <c r="G140" s="34">
        <v>10</v>
      </c>
      <c r="H140" s="34">
        <v>1.26</v>
      </c>
      <c r="I140" s="34">
        <v>0</v>
      </c>
      <c r="J140" s="34">
        <v>0</v>
      </c>
    </row>
    <row r="141" spans="1:10" s="6" customFormat="1" ht="109.5" customHeight="1">
      <c r="A141" s="38">
        <v>122</v>
      </c>
      <c r="B141" s="49" t="s">
        <v>200</v>
      </c>
      <c r="C141" s="38" t="s">
        <v>201</v>
      </c>
      <c r="D141" s="38">
        <v>2</v>
      </c>
      <c r="E141" s="38">
        <v>2</v>
      </c>
      <c r="F141" s="38">
        <v>2</v>
      </c>
      <c r="G141" s="34">
        <v>10</v>
      </c>
      <c r="H141" s="34">
        <v>2</v>
      </c>
      <c r="I141" s="34">
        <v>0</v>
      </c>
      <c r="J141" s="34">
        <v>0</v>
      </c>
    </row>
    <row r="142" spans="1:10" s="6" customFormat="1" ht="165" customHeight="1">
      <c r="A142" s="38">
        <v>123</v>
      </c>
      <c r="B142" s="49" t="s">
        <v>202</v>
      </c>
      <c r="C142" s="38" t="s">
        <v>203</v>
      </c>
      <c r="D142" s="38">
        <v>1</v>
      </c>
      <c r="E142" s="38">
        <v>0.1</v>
      </c>
      <c r="F142" s="38">
        <v>0.1</v>
      </c>
      <c r="G142" s="34">
        <v>10</v>
      </c>
      <c r="H142" s="34">
        <v>0.1</v>
      </c>
      <c r="I142" s="34">
        <v>0</v>
      </c>
      <c r="J142" s="34">
        <v>0</v>
      </c>
    </row>
    <row r="143" spans="1:10" s="6" customFormat="1" ht="109.5" customHeight="1">
      <c r="A143" s="38">
        <v>124</v>
      </c>
      <c r="B143" s="49" t="s">
        <v>204</v>
      </c>
      <c r="C143" s="38" t="s">
        <v>205</v>
      </c>
      <c r="D143" s="38">
        <v>1</v>
      </c>
      <c r="E143" s="38">
        <v>0.25</v>
      </c>
      <c r="F143" s="38">
        <v>0.25</v>
      </c>
      <c r="G143" s="34">
        <v>10</v>
      </c>
      <c r="H143" s="34">
        <v>0.25</v>
      </c>
      <c r="I143" s="34">
        <v>0</v>
      </c>
      <c r="J143" s="34">
        <v>0</v>
      </c>
    </row>
    <row r="144" spans="1:10" s="6" customFormat="1" ht="109.5" customHeight="1">
      <c r="A144" s="38">
        <v>125</v>
      </c>
      <c r="B144" s="49" t="s">
        <v>206</v>
      </c>
      <c r="C144" s="38" t="s">
        <v>207</v>
      </c>
      <c r="D144" s="38">
        <v>1</v>
      </c>
      <c r="E144" s="38">
        <v>0.1</v>
      </c>
      <c r="F144" s="38">
        <v>0.1</v>
      </c>
      <c r="G144" s="34">
        <v>10</v>
      </c>
      <c r="H144" s="34">
        <v>0.1</v>
      </c>
      <c r="I144" s="34">
        <v>0</v>
      </c>
      <c r="J144" s="34">
        <v>0</v>
      </c>
    </row>
    <row r="145" spans="1:10" s="6" customFormat="1" ht="109.5" customHeight="1">
      <c r="A145" s="38">
        <v>126</v>
      </c>
      <c r="B145" s="51" t="s">
        <v>208</v>
      </c>
      <c r="C145" s="38" t="s">
        <v>209</v>
      </c>
      <c r="D145" s="38">
        <v>2</v>
      </c>
      <c r="E145" s="38">
        <v>1.26</v>
      </c>
      <c r="F145" s="38">
        <v>1.26</v>
      </c>
      <c r="G145" s="34">
        <v>6</v>
      </c>
      <c r="H145" s="38">
        <v>1.26</v>
      </c>
      <c r="I145" s="34">
        <v>0</v>
      </c>
      <c r="J145" s="34">
        <v>0</v>
      </c>
    </row>
    <row r="146" spans="1:10" s="6" customFormat="1" ht="109.5" customHeight="1">
      <c r="A146" s="38">
        <v>127</v>
      </c>
      <c r="B146" s="49" t="s">
        <v>210</v>
      </c>
      <c r="C146" s="38" t="s">
        <v>211</v>
      </c>
      <c r="D146" s="38">
        <v>2</v>
      </c>
      <c r="E146" s="38">
        <v>2</v>
      </c>
      <c r="F146" s="38">
        <v>2</v>
      </c>
      <c r="G146" s="34">
        <v>10</v>
      </c>
      <c r="H146" s="34">
        <v>2</v>
      </c>
      <c r="I146" s="34">
        <v>0</v>
      </c>
      <c r="J146" s="34">
        <v>0</v>
      </c>
    </row>
    <row r="147" spans="1:10" s="6" customFormat="1" ht="127.5" customHeight="1">
      <c r="A147" s="38">
        <v>128</v>
      </c>
      <c r="B147" s="51" t="s">
        <v>212</v>
      </c>
      <c r="C147" s="38" t="s">
        <v>213</v>
      </c>
      <c r="D147" s="38">
        <v>1</v>
      </c>
      <c r="E147" s="38">
        <v>0.4</v>
      </c>
      <c r="F147" s="38">
        <v>0.4</v>
      </c>
      <c r="G147" s="34">
        <v>10</v>
      </c>
      <c r="H147" s="34">
        <v>0.4</v>
      </c>
      <c r="I147" s="34">
        <v>0</v>
      </c>
      <c r="J147" s="34">
        <v>0</v>
      </c>
    </row>
    <row r="148" spans="1:10" s="6" customFormat="1" ht="109.5" customHeight="1">
      <c r="A148" s="38">
        <v>129</v>
      </c>
      <c r="B148" s="49" t="s">
        <v>214</v>
      </c>
      <c r="C148" s="38" t="s">
        <v>215</v>
      </c>
      <c r="D148" s="38">
        <v>1</v>
      </c>
      <c r="E148" s="38">
        <v>0.25</v>
      </c>
      <c r="F148" s="38">
        <v>0.25</v>
      </c>
      <c r="G148" s="34">
        <v>10</v>
      </c>
      <c r="H148" s="34">
        <v>0.25</v>
      </c>
      <c r="I148" s="34">
        <v>0</v>
      </c>
      <c r="J148" s="34">
        <v>0</v>
      </c>
    </row>
    <row r="149" spans="1:10" s="6" customFormat="1" ht="109.5" customHeight="1">
      <c r="A149" s="38">
        <v>130</v>
      </c>
      <c r="B149" s="49" t="s">
        <v>216</v>
      </c>
      <c r="C149" s="38" t="s">
        <v>217</v>
      </c>
      <c r="D149" s="38">
        <v>1</v>
      </c>
      <c r="E149" s="38">
        <v>0.16</v>
      </c>
      <c r="F149" s="38">
        <v>0.16</v>
      </c>
      <c r="G149" s="34">
        <v>10</v>
      </c>
      <c r="H149" s="34">
        <v>0.16</v>
      </c>
      <c r="I149" s="34">
        <v>0</v>
      </c>
      <c r="J149" s="34">
        <v>0</v>
      </c>
    </row>
    <row r="150" spans="1:10" s="6" customFormat="1" ht="148.5" customHeight="1">
      <c r="A150" s="38">
        <v>131</v>
      </c>
      <c r="B150" s="49" t="s">
        <v>219</v>
      </c>
      <c r="C150" s="38" t="s">
        <v>218</v>
      </c>
      <c r="D150" s="38">
        <v>1</v>
      </c>
      <c r="E150" s="38">
        <v>0.25</v>
      </c>
      <c r="F150" s="38">
        <v>0.25</v>
      </c>
      <c r="G150" s="34">
        <v>10</v>
      </c>
      <c r="H150" s="34">
        <v>0.25</v>
      </c>
      <c r="I150" s="34">
        <v>0</v>
      </c>
      <c r="J150" s="34">
        <v>0</v>
      </c>
    </row>
    <row r="151" spans="1:10" s="6" customFormat="1" ht="131.25" customHeight="1">
      <c r="A151" s="38">
        <v>132</v>
      </c>
      <c r="B151" s="49" t="s">
        <v>220</v>
      </c>
      <c r="C151" s="38" t="s">
        <v>221</v>
      </c>
      <c r="D151" s="38">
        <v>1</v>
      </c>
      <c r="E151" s="38">
        <v>0.25</v>
      </c>
      <c r="F151" s="38">
        <v>0.25</v>
      </c>
      <c r="G151" s="34">
        <v>10</v>
      </c>
      <c r="H151" s="34">
        <v>0.25</v>
      </c>
      <c r="I151" s="34">
        <v>0</v>
      </c>
      <c r="J151" s="34">
        <v>0</v>
      </c>
    </row>
    <row r="152" spans="1:10" s="6" customFormat="1" ht="131.25" customHeight="1">
      <c r="A152" s="38">
        <v>133</v>
      </c>
      <c r="B152" s="49" t="s">
        <v>222</v>
      </c>
      <c r="C152" s="38" t="s">
        <v>223</v>
      </c>
      <c r="D152" s="38">
        <v>2</v>
      </c>
      <c r="E152" s="38">
        <v>1.26</v>
      </c>
      <c r="F152" s="38">
        <v>1.26</v>
      </c>
      <c r="G152" s="34">
        <v>6</v>
      </c>
      <c r="H152" s="34">
        <v>1.26</v>
      </c>
      <c r="I152" s="34">
        <v>0</v>
      </c>
      <c r="J152" s="34">
        <v>0</v>
      </c>
    </row>
    <row r="153" spans="1:10" s="6" customFormat="1" ht="131.25" customHeight="1">
      <c r="A153" s="38">
        <v>134</v>
      </c>
      <c r="B153" s="50" t="s">
        <v>224</v>
      </c>
      <c r="C153" s="38" t="s">
        <v>225</v>
      </c>
      <c r="D153" s="38">
        <v>1</v>
      </c>
      <c r="E153" s="38">
        <v>0.25</v>
      </c>
      <c r="F153" s="38">
        <v>0.25</v>
      </c>
      <c r="G153" s="34">
        <v>6</v>
      </c>
      <c r="H153" s="34">
        <v>0.25</v>
      </c>
      <c r="I153" s="34">
        <v>0</v>
      </c>
      <c r="J153" s="34">
        <v>0</v>
      </c>
    </row>
    <row r="154" spans="1:10" s="6" customFormat="1" ht="131.25" customHeight="1">
      <c r="A154" s="38">
        <v>135</v>
      </c>
      <c r="B154" s="52" t="s">
        <v>226</v>
      </c>
      <c r="C154" s="38" t="s">
        <v>227</v>
      </c>
      <c r="D154" s="38">
        <v>1</v>
      </c>
      <c r="E154" s="38">
        <v>0.63</v>
      </c>
      <c r="F154" s="38">
        <v>0.63</v>
      </c>
      <c r="G154" s="34">
        <v>6</v>
      </c>
      <c r="H154" s="34">
        <v>0.63</v>
      </c>
      <c r="I154" s="34">
        <v>0</v>
      </c>
      <c r="J154" s="34">
        <v>0</v>
      </c>
    </row>
    <row r="155" spans="1:10" s="6" customFormat="1" ht="131.25" customHeight="1">
      <c r="A155" s="38">
        <v>136</v>
      </c>
      <c r="B155" s="52" t="s">
        <v>228</v>
      </c>
      <c r="C155" s="38" t="s">
        <v>227</v>
      </c>
      <c r="D155" s="38">
        <v>1</v>
      </c>
      <c r="E155" s="38">
        <v>0.4</v>
      </c>
      <c r="F155" s="38">
        <v>0.4</v>
      </c>
      <c r="G155" s="34">
        <v>6</v>
      </c>
      <c r="H155" s="34">
        <v>0.4</v>
      </c>
      <c r="I155" s="34">
        <v>0</v>
      </c>
      <c r="J155" s="34">
        <v>0</v>
      </c>
    </row>
    <row r="156" spans="1:10" s="6" customFormat="1" ht="131.25" customHeight="1">
      <c r="A156" s="38">
        <v>137</v>
      </c>
      <c r="B156" s="52" t="s">
        <v>229</v>
      </c>
      <c r="C156" s="38" t="s">
        <v>227</v>
      </c>
      <c r="D156" s="38">
        <v>1</v>
      </c>
      <c r="E156" s="38">
        <v>0.4</v>
      </c>
      <c r="F156" s="38">
        <v>0.4</v>
      </c>
      <c r="G156" s="34">
        <v>6</v>
      </c>
      <c r="H156" s="34">
        <v>0.4</v>
      </c>
      <c r="I156" s="34">
        <v>0</v>
      </c>
      <c r="J156" s="34">
        <v>0</v>
      </c>
    </row>
    <row r="157" spans="1:10" s="6" customFormat="1" ht="131.25" customHeight="1">
      <c r="A157" s="38">
        <v>138</v>
      </c>
      <c r="B157" s="53" t="s">
        <v>230</v>
      </c>
      <c r="C157" s="38" t="s">
        <v>231</v>
      </c>
      <c r="D157" s="38">
        <v>2</v>
      </c>
      <c r="E157" s="38">
        <v>0.8</v>
      </c>
      <c r="F157" s="38">
        <v>0.8</v>
      </c>
      <c r="G157" s="34">
        <v>10</v>
      </c>
      <c r="H157" s="34">
        <v>0.8</v>
      </c>
      <c r="I157" s="34">
        <v>0</v>
      </c>
      <c r="J157" s="34">
        <v>0</v>
      </c>
    </row>
    <row r="158" spans="1:10" s="6" customFormat="1" ht="131.25" customHeight="1">
      <c r="A158" s="38">
        <v>139</v>
      </c>
      <c r="B158" s="49" t="s">
        <v>232</v>
      </c>
      <c r="C158" s="38" t="s">
        <v>233</v>
      </c>
      <c r="D158" s="38">
        <v>1</v>
      </c>
      <c r="E158" s="38">
        <v>0.4</v>
      </c>
      <c r="F158" s="38">
        <v>0.4</v>
      </c>
      <c r="G158" s="34">
        <v>10</v>
      </c>
      <c r="H158" s="34">
        <v>0.4</v>
      </c>
      <c r="I158" s="34">
        <v>0</v>
      </c>
      <c r="J158" s="34">
        <v>0</v>
      </c>
    </row>
    <row r="159" spans="1:10" s="6" customFormat="1" ht="131.25" customHeight="1">
      <c r="A159" s="38">
        <v>140</v>
      </c>
      <c r="B159" s="49" t="s">
        <v>234</v>
      </c>
      <c r="C159" s="38" t="s">
        <v>237</v>
      </c>
      <c r="D159" s="38">
        <v>1</v>
      </c>
      <c r="E159" s="38">
        <v>0.25</v>
      </c>
      <c r="F159" s="38">
        <v>0.25</v>
      </c>
      <c r="G159" s="34">
        <v>10</v>
      </c>
      <c r="H159" s="34">
        <v>0.25</v>
      </c>
      <c r="I159" s="34">
        <v>0</v>
      </c>
      <c r="J159" s="34">
        <v>0</v>
      </c>
    </row>
    <row r="160" spans="1:10" s="6" customFormat="1" ht="109.5" customHeight="1">
      <c r="A160" s="38">
        <v>41</v>
      </c>
      <c r="B160" s="49" t="s">
        <v>235</v>
      </c>
      <c r="C160" s="38" t="s">
        <v>237</v>
      </c>
      <c r="D160" s="38">
        <v>1</v>
      </c>
      <c r="E160" s="38">
        <v>0.4</v>
      </c>
      <c r="F160" s="38">
        <v>0.4</v>
      </c>
      <c r="G160" s="34">
        <v>10</v>
      </c>
      <c r="H160" s="34">
        <v>0.4</v>
      </c>
      <c r="I160" s="34">
        <v>0</v>
      </c>
      <c r="J160" s="34">
        <v>0</v>
      </c>
    </row>
    <row r="161" spans="1:10" s="6" customFormat="1" ht="109.5" customHeight="1">
      <c r="A161" s="38">
        <v>142</v>
      </c>
      <c r="B161" s="49" t="s">
        <v>236</v>
      </c>
      <c r="C161" s="38" t="s">
        <v>237</v>
      </c>
      <c r="D161" s="38">
        <v>1</v>
      </c>
      <c r="E161" s="38">
        <v>0.4</v>
      </c>
      <c r="F161" s="38">
        <v>0.4</v>
      </c>
      <c r="G161" s="34">
        <v>10</v>
      </c>
      <c r="H161" s="34">
        <v>0.4</v>
      </c>
      <c r="I161" s="34">
        <v>0</v>
      </c>
      <c r="J161" s="34">
        <v>0</v>
      </c>
    </row>
    <row r="162" spans="1:10" s="6" customFormat="1" ht="144.75" customHeight="1">
      <c r="A162" s="38">
        <v>143</v>
      </c>
      <c r="B162" s="49" t="s">
        <v>238</v>
      </c>
      <c r="C162" s="38" t="s">
        <v>239</v>
      </c>
      <c r="D162" s="38">
        <v>1</v>
      </c>
      <c r="E162" s="38">
        <v>0.4</v>
      </c>
      <c r="F162" s="38">
        <v>0.4</v>
      </c>
      <c r="G162" s="34">
        <v>6</v>
      </c>
      <c r="H162" s="34">
        <v>0.4</v>
      </c>
      <c r="I162" s="34">
        <v>0</v>
      </c>
      <c r="J162" s="34">
        <v>0</v>
      </c>
    </row>
    <row r="163" spans="1:10" s="6" customFormat="1" ht="149.25" customHeight="1">
      <c r="A163" s="38">
        <v>144</v>
      </c>
      <c r="B163" s="51" t="s">
        <v>240</v>
      </c>
      <c r="C163" s="38" t="s">
        <v>241</v>
      </c>
      <c r="D163" s="38">
        <v>1</v>
      </c>
      <c r="E163" s="38">
        <v>0.63</v>
      </c>
      <c r="F163" s="38">
        <v>0.63</v>
      </c>
      <c r="G163" s="34">
        <v>6</v>
      </c>
      <c r="H163" s="34">
        <v>0.63</v>
      </c>
      <c r="I163" s="34">
        <v>0</v>
      </c>
      <c r="J163" s="34">
        <v>0</v>
      </c>
    </row>
    <row r="164" spans="1:10" s="6" customFormat="1" ht="143.25" customHeight="1">
      <c r="A164" s="38">
        <v>145</v>
      </c>
      <c r="B164" s="54" t="s">
        <v>242</v>
      </c>
      <c r="C164" s="38" t="s">
        <v>244</v>
      </c>
      <c r="D164" s="38">
        <v>2</v>
      </c>
      <c r="E164" s="38">
        <v>0.8</v>
      </c>
      <c r="F164" s="38">
        <v>0.8</v>
      </c>
      <c r="G164" s="34">
        <v>10</v>
      </c>
      <c r="H164" s="34">
        <v>0.8</v>
      </c>
      <c r="I164" s="34">
        <v>0</v>
      </c>
      <c r="J164" s="34">
        <v>0</v>
      </c>
    </row>
    <row r="165" spans="1:10" s="6" customFormat="1" ht="133.5" customHeight="1">
      <c r="A165" s="38">
        <v>146</v>
      </c>
      <c r="B165" s="54" t="s">
        <v>243</v>
      </c>
      <c r="C165" s="38" t="s">
        <v>244</v>
      </c>
      <c r="D165" s="38">
        <v>1</v>
      </c>
      <c r="E165" s="38">
        <v>0.4</v>
      </c>
      <c r="F165" s="38">
        <v>0.4</v>
      </c>
      <c r="G165" s="34">
        <v>6</v>
      </c>
      <c r="H165" s="34">
        <v>0.4</v>
      </c>
      <c r="I165" s="34">
        <v>0</v>
      </c>
      <c r="J165" s="34">
        <v>0</v>
      </c>
    </row>
    <row r="166" spans="1:10" s="6" customFormat="1" ht="159" customHeight="1">
      <c r="A166" s="38">
        <v>147</v>
      </c>
      <c r="B166" s="51" t="s">
        <v>245</v>
      </c>
      <c r="C166" s="38" t="s">
        <v>246</v>
      </c>
      <c r="D166" s="38">
        <v>1</v>
      </c>
      <c r="E166" s="38">
        <v>0.4</v>
      </c>
      <c r="F166" s="38">
        <v>0.4</v>
      </c>
      <c r="G166" s="34">
        <v>6</v>
      </c>
      <c r="H166" s="34">
        <v>0.4</v>
      </c>
      <c r="I166" s="34">
        <v>0</v>
      </c>
      <c r="J166" s="34">
        <v>0</v>
      </c>
    </row>
    <row r="167" spans="1:10" s="6" customFormat="1" ht="159" customHeight="1">
      <c r="A167" s="38">
        <v>148</v>
      </c>
      <c r="B167" s="51" t="s">
        <v>247</v>
      </c>
      <c r="C167" s="38" t="s">
        <v>248</v>
      </c>
      <c r="D167" s="38">
        <v>2</v>
      </c>
      <c r="E167" s="38">
        <v>0.8</v>
      </c>
      <c r="F167" s="38">
        <v>0.8</v>
      </c>
      <c r="G167" s="34">
        <v>6</v>
      </c>
      <c r="H167" s="34">
        <v>0.8</v>
      </c>
      <c r="I167" s="34">
        <v>0</v>
      </c>
      <c r="J167" s="34">
        <v>0</v>
      </c>
    </row>
    <row r="168" spans="1:10" s="6" customFormat="1" ht="159" customHeight="1">
      <c r="A168" s="38">
        <v>149</v>
      </c>
      <c r="B168" s="51" t="s">
        <v>249</v>
      </c>
      <c r="C168" s="38" t="s">
        <v>248</v>
      </c>
      <c r="D168" s="38">
        <v>2</v>
      </c>
      <c r="E168" s="38">
        <v>1.26</v>
      </c>
      <c r="F168" s="38">
        <v>1.26</v>
      </c>
      <c r="G168" s="34">
        <v>6</v>
      </c>
      <c r="H168" s="34">
        <v>1.26</v>
      </c>
      <c r="I168" s="34">
        <v>0</v>
      </c>
      <c r="J168" s="34">
        <v>0</v>
      </c>
    </row>
    <row r="169" spans="1:10" s="6" customFormat="1" ht="159" customHeight="1">
      <c r="A169" s="38">
        <v>150</v>
      </c>
      <c r="B169" s="51" t="s">
        <v>250</v>
      </c>
      <c r="C169" s="38" t="s">
        <v>248</v>
      </c>
      <c r="D169" s="38">
        <v>1</v>
      </c>
      <c r="E169" s="38">
        <v>0.63</v>
      </c>
      <c r="F169" s="38">
        <v>0.63</v>
      </c>
      <c r="G169" s="34">
        <v>6</v>
      </c>
      <c r="H169" s="34">
        <v>0.63</v>
      </c>
      <c r="I169" s="34">
        <v>0</v>
      </c>
      <c r="J169" s="34">
        <v>0</v>
      </c>
    </row>
    <row r="170" spans="1:10" s="6" customFormat="1" ht="159" customHeight="1">
      <c r="A170" s="38">
        <v>151</v>
      </c>
      <c r="B170" s="51" t="s">
        <v>251</v>
      </c>
      <c r="C170" s="38" t="s">
        <v>252</v>
      </c>
      <c r="D170" s="38">
        <v>1</v>
      </c>
      <c r="E170" s="38">
        <v>0.25</v>
      </c>
      <c r="F170" s="38">
        <v>0.25</v>
      </c>
      <c r="G170" s="34">
        <v>6</v>
      </c>
      <c r="H170" s="34">
        <v>0.25</v>
      </c>
      <c r="I170" s="34">
        <v>0</v>
      </c>
      <c r="J170" s="34">
        <v>0</v>
      </c>
    </row>
    <row r="171" spans="1:10" s="6" customFormat="1" ht="159" customHeight="1">
      <c r="A171" s="38">
        <v>152</v>
      </c>
      <c r="B171" s="51" t="s">
        <v>253</v>
      </c>
      <c r="C171" s="38" t="s">
        <v>254</v>
      </c>
      <c r="D171" s="38">
        <v>1</v>
      </c>
      <c r="E171" s="38">
        <v>0.4</v>
      </c>
      <c r="F171" s="38">
        <v>0.4</v>
      </c>
      <c r="G171" s="34">
        <v>6</v>
      </c>
      <c r="H171" s="34">
        <v>0.4</v>
      </c>
      <c r="I171" s="34">
        <v>0</v>
      </c>
      <c r="J171" s="34">
        <v>0</v>
      </c>
    </row>
    <row r="172" spans="1:10" s="6" customFormat="1" ht="159" customHeight="1">
      <c r="A172" s="38">
        <v>153</v>
      </c>
      <c r="B172" s="51" t="s">
        <v>255</v>
      </c>
      <c r="C172" s="38" t="s">
        <v>256</v>
      </c>
      <c r="D172" s="38">
        <v>1</v>
      </c>
      <c r="E172" s="38">
        <v>0.4</v>
      </c>
      <c r="F172" s="38">
        <v>0.4</v>
      </c>
      <c r="G172" s="34">
        <v>6</v>
      </c>
      <c r="H172" s="34">
        <v>0.4</v>
      </c>
      <c r="I172" s="34">
        <v>0</v>
      </c>
      <c r="J172" s="34">
        <v>0</v>
      </c>
    </row>
    <row r="173" spans="1:10" s="6" customFormat="1" ht="159" customHeight="1">
      <c r="A173" s="38">
        <v>154</v>
      </c>
      <c r="B173" s="51" t="s">
        <v>257</v>
      </c>
      <c r="C173" s="38" t="s">
        <v>259</v>
      </c>
      <c r="D173" s="38">
        <v>1</v>
      </c>
      <c r="E173" s="38">
        <v>0.4</v>
      </c>
      <c r="F173" s="38">
        <v>0.4</v>
      </c>
      <c r="G173" s="34">
        <v>10</v>
      </c>
      <c r="H173" s="34">
        <v>0.4</v>
      </c>
      <c r="I173" s="34">
        <v>0</v>
      </c>
      <c r="J173" s="34">
        <v>0</v>
      </c>
    </row>
    <row r="174" spans="1:10" s="6" customFormat="1" ht="159" customHeight="1">
      <c r="A174" s="38">
        <v>155</v>
      </c>
      <c r="B174" s="51" t="s">
        <v>258</v>
      </c>
      <c r="C174" s="38" t="s">
        <v>260</v>
      </c>
      <c r="D174" s="38">
        <v>2</v>
      </c>
      <c r="E174" s="38">
        <v>2</v>
      </c>
      <c r="F174" s="38">
        <v>2</v>
      </c>
      <c r="G174" s="34">
        <v>6</v>
      </c>
      <c r="H174" s="34">
        <v>2</v>
      </c>
      <c r="I174" s="34">
        <v>0</v>
      </c>
      <c r="J174" s="34">
        <v>0</v>
      </c>
    </row>
    <row r="175" spans="1:10" s="6" customFormat="1" ht="109.5" customHeight="1">
      <c r="A175" s="38"/>
      <c r="B175" s="50"/>
      <c r="C175" s="38"/>
      <c r="D175" s="38"/>
      <c r="E175" s="38"/>
      <c r="F175" s="38"/>
      <c r="G175" s="34"/>
      <c r="H175" s="34"/>
      <c r="I175" s="34"/>
      <c r="J175" s="34"/>
    </row>
    <row r="176" spans="1:10" s="4" customFormat="1" ht="25.5" customHeight="1">
      <c r="A176" s="46"/>
      <c r="B176" s="47"/>
      <c r="C176" s="47"/>
      <c r="D176" s="47"/>
      <c r="E176" s="47"/>
      <c r="F176" s="47"/>
      <c r="G176" s="47"/>
      <c r="H176" s="46"/>
      <c r="I176" s="46"/>
      <c r="J176" s="46"/>
    </row>
    <row r="177" spans="1:10" ht="33" customHeight="1">
      <c r="A177" s="48"/>
      <c r="B177" s="47"/>
      <c r="C177" s="47"/>
      <c r="D177" s="47"/>
      <c r="E177" s="47"/>
      <c r="F177" s="47"/>
      <c r="G177" s="47"/>
      <c r="H177" s="48"/>
      <c r="I177" s="48"/>
      <c r="J177" s="48"/>
    </row>
    <row r="178" spans="1:10" ht="46.5" customHeight="1">
      <c r="B178" s="71"/>
      <c r="C178" s="71"/>
      <c r="D178" s="71"/>
      <c r="E178" s="71"/>
      <c r="F178" s="71"/>
      <c r="G178" s="71"/>
    </row>
    <row r="179" spans="1:10" ht="18.75" customHeight="1">
      <c r="B179" s="40"/>
      <c r="C179" s="11"/>
      <c r="D179" s="11"/>
      <c r="E179" s="70" t="s">
        <v>37</v>
      </c>
      <c r="F179" s="70"/>
      <c r="G179" s="70"/>
    </row>
    <row r="180" spans="1:10" ht="15" customHeight="1">
      <c r="B180" s="68"/>
      <c r="C180" s="68"/>
      <c r="D180" s="68"/>
      <c r="E180" s="69" t="s">
        <v>1</v>
      </c>
      <c r="F180" s="69"/>
      <c r="G180" s="69"/>
    </row>
    <row r="181" spans="1:10">
      <c r="B181" s="16"/>
      <c r="C181" s="16"/>
      <c r="D181" s="9" t="s">
        <v>0</v>
      </c>
      <c r="E181" s="17"/>
    </row>
    <row r="185" spans="1:10" s="12" customFormat="1" ht="18.75" customHeight="1">
      <c r="B185" s="40"/>
      <c r="C185" s="11"/>
      <c r="D185" s="11"/>
      <c r="E185" s="70" t="s">
        <v>183</v>
      </c>
      <c r="F185" s="70"/>
      <c r="G185" s="70"/>
    </row>
    <row r="186" spans="1:10" ht="15" customHeight="1">
      <c r="B186" s="68"/>
      <c r="C186" s="68"/>
      <c r="D186" s="68"/>
      <c r="E186" s="69" t="s">
        <v>1</v>
      </c>
      <c r="F186" s="69"/>
      <c r="G186" s="69"/>
    </row>
    <row r="187" spans="1:10">
      <c r="B187" s="16"/>
      <c r="C187" s="16"/>
      <c r="E187" s="17"/>
    </row>
    <row r="191" spans="1:10">
      <c r="E191" s="2"/>
      <c r="F191" s="2"/>
      <c r="G191" s="2"/>
    </row>
    <row r="192" spans="1:10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</sheetData>
  <autoFilter ref="B8:G132"/>
  <mergeCells count="85">
    <mergeCell ref="E103:E105"/>
    <mergeCell ref="B111:B113"/>
    <mergeCell ref="B84:B85"/>
    <mergeCell ref="B90:B91"/>
    <mergeCell ref="D90:D91"/>
    <mergeCell ref="B103:B105"/>
    <mergeCell ref="E20:E22"/>
    <mergeCell ref="E185:G185"/>
    <mergeCell ref="E90:E91"/>
    <mergeCell ref="F90:F91"/>
    <mergeCell ref="F103:F105"/>
    <mergeCell ref="F24:F25"/>
    <mergeCell ref="E24:E25"/>
    <mergeCell ref="B178:G178"/>
    <mergeCell ref="B128:B129"/>
    <mergeCell ref="D20:D22"/>
    <mergeCell ref="F20:F22"/>
    <mergeCell ref="B60:B62"/>
    <mergeCell ref="E60:E61"/>
    <mergeCell ref="F60:F61"/>
    <mergeCell ref="D60:D61"/>
    <mergeCell ref="D24:D25"/>
    <mergeCell ref="B186:D186"/>
    <mergeCell ref="E186:G186"/>
    <mergeCell ref="D111:D113"/>
    <mergeCell ref="E179:G179"/>
    <mergeCell ref="B180:D180"/>
    <mergeCell ref="E180:G180"/>
    <mergeCell ref="B3:G3"/>
    <mergeCell ref="B4:G4"/>
    <mergeCell ref="B5:G5"/>
    <mergeCell ref="G6:G7"/>
    <mergeCell ref="J9:J10"/>
    <mergeCell ref="F9:F10"/>
    <mergeCell ref="I9:I10"/>
    <mergeCell ref="H6:H7"/>
    <mergeCell ref="I6:I7"/>
    <mergeCell ref="J6:J7"/>
    <mergeCell ref="G9:G10"/>
    <mergeCell ref="H9:H10"/>
    <mergeCell ref="D14:D15"/>
    <mergeCell ref="E14:E15"/>
    <mergeCell ref="F14:F15"/>
    <mergeCell ref="A6:A7"/>
    <mergeCell ref="D9:D10"/>
    <mergeCell ref="E9:E10"/>
    <mergeCell ref="A9:A10"/>
    <mergeCell ref="A20:A22"/>
    <mergeCell ref="A14:A15"/>
    <mergeCell ref="A24:A25"/>
    <mergeCell ref="B9:B10"/>
    <mergeCell ref="B20:B22"/>
    <mergeCell ref="B14:B15"/>
    <mergeCell ref="B24:B25"/>
    <mergeCell ref="A128:A129"/>
    <mergeCell ref="G20:G22"/>
    <mergeCell ref="G103:G105"/>
    <mergeCell ref="A111:A113"/>
    <mergeCell ref="A88:A89"/>
    <mergeCell ref="A90:A91"/>
    <mergeCell ref="A103:A105"/>
    <mergeCell ref="A60:A62"/>
    <mergeCell ref="A84:A85"/>
    <mergeCell ref="A69:A71"/>
    <mergeCell ref="B88:B89"/>
    <mergeCell ref="D88:D89"/>
    <mergeCell ref="E88:E89"/>
    <mergeCell ref="F88:F89"/>
    <mergeCell ref="B69:B71"/>
    <mergeCell ref="D103:D105"/>
    <mergeCell ref="J20:J22"/>
    <mergeCell ref="J103:J105"/>
    <mergeCell ref="G14:G15"/>
    <mergeCell ref="H14:H15"/>
    <mergeCell ref="I14:I15"/>
    <mergeCell ref="J14:J15"/>
    <mergeCell ref="G24:G25"/>
    <mergeCell ref="H24:H25"/>
    <mergeCell ref="I24:I25"/>
    <mergeCell ref="J24:J25"/>
    <mergeCell ref="H103:H105"/>
    <mergeCell ref="I103:I105"/>
    <mergeCell ref="G69:G71"/>
    <mergeCell ref="H20:H22"/>
    <mergeCell ref="I20:I22"/>
  </mergeCells>
  <printOptions horizontalCentered="1"/>
  <pageMargins left="0" right="0" top="0.98425196850393704" bottom="0" header="0" footer="0"/>
  <pageSetup paperSize="9" scale="53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1кв 2022</vt:lpstr>
      <vt:lpstr>'1кв 2022'!Заголовки_для_печати</vt:lpstr>
      <vt:lpstr>'1кв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</dc:creator>
  <cp:lastModifiedBy>Owner</cp:lastModifiedBy>
  <cp:lastPrinted>2023-04-03T13:36:42Z</cp:lastPrinted>
  <dcterms:created xsi:type="dcterms:W3CDTF">2008-10-08T06:57:06Z</dcterms:created>
  <dcterms:modified xsi:type="dcterms:W3CDTF">2023-04-04T13:11:38Z</dcterms:modified>
</cp:coreProperties>
</file>