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Отчет в МИнэнерго до 05.02.2022г+ракрытие информации\Раскрытие информации 2024г\Раскрытие информации 3-й кв. 2024г\"/>
    </mc:Choice>
  </mc:AlternateContent>
  <bookViews>
    <workbookView xWindow="-120" yWindow="-120" windowWidth="29040" windowHeight="15720"/>
  </bookViews>
  <sheets>
    <sheet name="ПереченьДляУЕ" sheetId="1" r:id="rId1"/>
    <sheet name="Аренда2022" sheetId="2" r:id="rId2"/>
    <sheet name="Лист3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m">#REF!</definedName>
    <definedName name="\n">#REF!</definedName>
    <definedName name="\o">#REF!</definedName>
    <definedName name="________________M8">[1]!________________M8</definedName>
    <definedName name="________________M9">[1]!________________M9</definedName>
    <definedName name="________________q11">[1]!________________q11</definedName>
    <definedName name="________________q15">[1]!________________q15</definedName>
    <definedName name="________________q17">[1]!________________q17</definedName>
    <definedName name="________________q2">[1]!________________q2</definedName>
    <definedName name="________________q3">[1]!________________q3</definedName>
    <definedName name="________________q4">[1]!________________q4</definedName>
    <definedName name="________________q5">[1]!________________q5</definedName>
    <definedName name="________________q6">[1]!________________q6</definedName>
    <definedName name="________________q7">[1]!________________q7</definedName>
    <definedName name="________________q8">[1]!________________q8</definedName>
    <definedName name="________________q9">[1]!________________q9</definedName>
    <definedName name="_______________M8">[1]!_______________M8</definedName>
    <definedName name="_______________M9">[1]!_______________M9</definedName>
    <definedName name="_______________Num2">#REF!</definedName>
    <definedName name="_______________q11">[1]!_______________q11</definedName>
    <definedName name="_______________q15">[1]!_______________q15</definedName>
    <definedName name="_______________q17">[1]!_______________q17</definedName>
    <definedName name="_______________q2">[1]!_______________q2</definedName>
    <definedName name="_______________q3">[1]!_______________q3</definedName>
    <definedName name="_______________q4">[1]!_______________q4</definedName>
    <definedName name="_______________q5">[1]!_______________q5</definedName>
    <definedName name="_______________q6">[1]!_______________q6</definedName>
    <definedName name="_______________q7">[1]!_______________q7</definedName>
    <definedName name="_______________q8">[1]!_______________q8</definedName>
    <definedName name="_______________q9">[1]!_______________q9</definedName>
    <definedName name="______________M8">[1]!___M8</definedName>
    <definedName name="______________M9">[1]!___M9</definedName>
    <definedName name="______________Num2">#REF!</definedName>
    <definedName name="______________q11">[1]!___q11</definedName>
    <definedName name="______________q15">[1]!___q15</definedName>
    <definedName name="______________q17">[1]!___q17</definedName>
    <definedName name="______________q2">[1]!___q2</definedName>
    <definedName name="______________q3">[1]!___q3</definedName>
    <definedName name="______________q4">[1]!___q4</definedName>
    <definedName name="______________q5">[1]!___q5</definedName>
    <definedName name="______________q6">[1]!___q6</definedName>
    <definedName name="______________q7">[1]!___q7</definedName>
    <definedName name="______________q8">[1]!___q8</definedName>
    <definedName name="______________q9">[1]!___q9</definedName>
    <definedName name="_____________M8">[1]!___M8</definedName>
    <definedName name="_____________M9">[1]!___M9</definedName>
    <definedName name="_____________Num2">#REF!</definedName>
    <definedName name="_____________q11">[1]!___q11</definedName>
    <definedName name="_____________q15">[1]!___q15</definedName>
    <definedName name="_____________q17">[1]!___q17</definedName>
    <definedName name="_____________q2">[1]!___q2</definedName>
    <definedName name="_____________q3">[1]!___q3</definedName>
    <definedName name="_____________q4">[1]!___q4</definedName>
    <definedName name="_____________q5">[1]!___q5</definedName>
    <definedName name="_____________q6">[1]!___q6</definedName>
    <definedName name="_____________q7">[1]!___q7</definedName>
    <definedName name="_____________q8">[1]!___q8</definedName>
    <definedName name="_____________q9">[1]!___q9</definedName>
    <definedName name="____________M8">[1]!___M8</definedName>
    <definedName name="____________M9">[1]!___M9</definedName>
    <definedName name="____________Num2">#REF!</definedName>
    <definedName name="____________q11">[1]!___q11</definedName>
    <definedName name="____________q15">[1]!___q15</definedName>
    <definedName name="____________q17">[1]!___q17</definedName>
    <definedName name="____________q2">[1]!___q2</definedName>
    <definedName name="____________q3">[1]!___q3</definedName>
    <definedName name="____________q4">[1]!___q4</definedName>
    <definedName name="____________q5">[1]!___q5</definedName>
    <definedName name="____________q6">[1]!___q6</definedName>
    <definedName name="____________q7">[1]!___q7</definedName>
    <definedName name="____________q8">[1]!___q8</definedName>
    <definedName name="____________q9">[1]!___q9</definedName>
    <definedName name="___________M8">[1]!___M8</definedName>
    <definedName name="___________M9">[1]!___M9</definedName>
    <definedName name="___________Num2">#REF!</definedName>
    <definedName name="___________q11">[1]!___q11</definedName>
    <definedName name="___________q15">[1]!___q15</definedName>
    <definedName name="___________q17">[1]!___q17</definedName>
    <definedName name="___________q2">[1]!___q2</definedName>
    <definedName name="___________q3">[1]!___q3</definedName>
    <definedName name="___________q4">[1]!___q4</definedName>
    <definedName name="___________q5">[1]!___q5</definedName>
    <definedName name="___________q6">[1]!___q6</definedName>
    <definedName name="___________q7">[1]!___q7</definedName>
    <definedName name="___________q8">[1]!___q8</definedName>
    <definedName name="___________q9">[1]!___q9</definedName>
    <definedName name="__________g1">[1]!___q8</definedName>
    <definedName name="__________M8">[1]!___M8</definedName>
    <definedName name="__________M9">[1]!___M9</definedName>
    <definedName name="__________Num2">#REF!</definedName>
    <definedName name="__________q11">[1]!___q11</definedName>
    <definedName name="__________q15">[1]!___q15</definedName>
    <definedName name="__________q17">[1]!___q17</definedName>
    <definedName name="__________q2">[1]!___q2</definedName>
    <definedName name="__________q3">[1]!___q3</definedName>
    <definedName name="__________q4">[1]!___q4</definedName>
    <definedName name="__________q5">[1]!___q5</definedName>
    <definedName name="__________q6">[1]!___q6</definedName>
    <definedName name="__________q7">[1]!___q7</definedName>
    <definedName name="__________q8">[1]!___q8</definedName>
    <definedName name="__________q9">[1]!___q9</definedName>
    <definedName name="_________M8">#N/A</definedName>
    <definedName name="_________M9">#N/A</definedName>
    <definedName name="_________Num2">#REF!</definedName>
    <definedName name="_________q11">#N/A</definedName>
    <definedName name="_________q15">#N/A</definedName>
    <definedName name="_________q17">#N/A</definedName>
    <definedName name="_________q2">#N/A</definedName>
    <definedName name="_________q3">#N/A</definedName>
    <definedName name="_________q4">#N/A</definedName>
    <definedName name="_________q5">#N/A</definedName>
    <definedName name="_________q6">#N/A</definedName>
    <definedName name="_________q7">#N/A</definedName>
    <definedName name="_________q8">#N/A</definedName>
    <definedName name="_________q9">#N/A</definedName>
    <definedName name="________M8">[1]!___M8</definedName>
    <definedName name="________M9">[1]!___M9</definedName>
    <definedName name="________Num2">#REF!</definedName>
    <definedName name="________q11">[1]!___q11</definedName>
    <definedName name="________q15">[1]!___q15</definedName>
    <definedName name="________q17">[1]!___q17</definedName>
    <definedName name="________q2">[1]!___q2</definedName>
    <definedName name="________q3">[1]!___q3</definedName>
    <definedName name="________q4">[1]!___q4</definedName>
    <definedName name="________q5">[1]!___q5</definedName>
    <definedName name="________q6">[1]!___q6</definedName>
    <definedName name="________q7">[1]!___q7</definedName>
    <definedName name="________q8">[1]!___q8</definedName>
    <definedName name="________q9">[1]!___q9</definedName>
    <definedName name="_______M8">[1]!___M8</definedName>
    <definedName name="_______M9">[1]!___M9</definedName>
    <definedName name="_______Num2">#REF!</definedName>
    <definedName name="_______q11">[1]!___q11</definedName>
    <definedName name="_______q15">[1]!___q15</definedName>
    <definedName name="_______q17">[1]!___q17</definedName>
    <definedName name="_______q2">[1]!___q2</definedName>
    <definedName name="_______q3">[1]!___q3</definedName>
    <definedName name="_______q4">[1]!___q4</definedName>
    <definedName name="_______q5">[1]!___q5</definedName>
    <definedName name="_______q6">[1]!___q6</definedName>
    <definedName name="_______q7">[1]!___q7</definedName>
    <definedName name="_______q8">[1]!___q8</definedName>
    <definedName name="_______q9">[1]!___q9</definedName>
    <definedName name="______M8">[1]!___M8</definedName>
    <definedName name="______M9">[1]!___M9</definedName>
    <definedName name="______Num2">#REF!</definedName>
    <definedName name="______q11">[1]!___q11</definedName>
    <definedName name="______q15">[1]!___q15</definedName>
    <definedName name="______q17">[1]!___q17</definedName>
    <definedName name="______q2">[1]!___q2</definedName>
    <definedName name="______q3">[1]!___q3</definedName>
    <definedName name="______q4">[1]!___q4</definedName>
    <definedName name="______q5">[1]!___q5</definedName>
    <definedName name="______q6">[1]!___q6</definedName>
    <definedName name="______q7">[1]!___q7</definedName>
    <definedName name="______q8">[1]!___q8</definedName>
    <definedName name="______q9">[1]!___q9</definedName>
    <definedName name="_____M8">[1]!___M8</definedName>
    <definedName name="_____M9">[1]!___M9</definedName>
    <definedName name="_____Num2">#REF!</definedName>
    <definedName name="_____q11">[1]!___q11</definedName>
    <definedName name="_____q15">[1]!___q15</definedName>
    <definedName name="_____q17">[1]!___q17</definedName>
    <definedName name="_____q2">[1]!___q2</definedName>
    <definedName name="_____q3">[1]!___q3</definedName>
    <definedName name="_____q4">[1]!___q4</definedName>
    <definedName name="_____q5">[1]!___q5</definedName>
    <definedName name="_____q6">[1]!___q6</definedName>
    <definedName name="_____q7">[1]!___q7</definedName>
    <definedName name="_____q8">[1]!___q8</definedName>
    <definedName name="_____q9">[1]!___q9</definedName>
    <definedName name="____M8">[1]!___M8</definedName>
    <definedName name="____M9">[1]!___M9</definedName>
    <definedName name="____Num2">#REF!</definedName>
    <definedName name="____q11">[1]!___q11</definedName>
    <definedName name="____q15">[1]!___q15</definedName>
    <definedName name="____q17">[1]!___q17</definedName>
    <definedName name="____q2">[1]!___q2</definedName>
    <definedName name="____q3">[1]!___q3</definedName>
    <definedName name="____q4">[1]!___q4</definedName>
    <definedName name="____q5">[1]!___q5</definedName>
    <definedName name="____q6">[1]!___q6</definedName>
    <definedName name="____q7">[1]!___q7</definedName>
    <definedName name="____q8">[1]!___q8</definedName>
    <definedName name="____q9">[1]!___q9</definedName>
    <definedName name="___M8">#N/A</definedName>
    <definedName name="___M9">#N/A</definedName>
    <definedName name="___Num2">#REF!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BGRAPH21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_M8">[1]!__M8</definedName>
    <definedName name="__M9">[1]!__M9</definedName>
    <definedName name="__Num2">#REF!</definedName>
    <definedName name="__q11">[1]!__q11</definedName>
    <definedName name="__q15">[1]!__q15</definedName>
    <definedName name="__q17">[1]!__q17</definedName>
    <definedName name="__q2">[1]!__q2</definedName>
    <definedName name="__q3">[1]!__q3</definedName>
    <definedName name="__q4">[1]!__q4</definedName>
    <definedName name="__q5">[1]!__q5</definedName>
    <definedName name="__q6">[1]!__q6</definedName>
    <definedName name="__q7">[1]!__q7</definedName>
    <definedName name="__q8">[1]!__q8</definedName>
    <definedName name="__q9">[1]!__q9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111">[1]!___q2</definedName>
    <definedName name="_2145_10.05.2012">[4]ИсхД!$B$3</definedName>
    <definedName name="_2302_10.05.2011">#REF!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">[5]Параметры!$E$37</definedName>
    <definedName name="AES">#REF!</definedName>
    <definedName name="àî">[0]!àî</definedName>
    <definedName name="ALL_ORG">#REF!</definedName>
    <definedName name="ALL_SET">#REF!</definedName>
    <definedName name="amort_vid_obj_list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">[5]Параметры!$F$37</definedName>
    <definedName name="B490_02">'[6]УФ-61'!#REF!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fdhfdhfd">[1]!bfdhfdhfd</definedName>
    <definedName name="BUS_SECTION_OPERATING_VOLTAGE">[7]TEHSHEET!$BE$2:$BE$14</definedName>
    <definedName name="C_STAT">[8]TEHSHEET!#REF!</definedName>
    <definedName name="cd">[0]!cd</definedName>
    <definedName name="CHOK">'[9]расчет НВВ РСК по RAB'!$A$8:$A$12</definedName>
    <definedName name="com">[0]!com</definedName>
    <definedName name="CompOt">[0]!CompOt</definedName>
    <definedName name="CompOt2">[0]!CompOt2</definedName>
    <definedName name="CompRas">[0]!CompRas</definedName>
    <definedName name="Contents">#REF!</definedName>
    <definedName name="COPY_DIAP">#REF!</definedName>
    <definedName name="COUNT">[10]TEHSHEET!$L$3:$L$12</definedName>
    <definedName name="ct">[0]!ct</definedName>
    <definedName name="CUR_VER">[11]Заголовок!$B$21</definedName>
    <definedName name="d">[5]Параметры!$G$37</definedName>
    <definedName name="ď">[0]!ď</definedName>
    <definedName name="DaNet">[12]TEHSHEET!#REF!</definedName>
    <definedName name="DATA">#REF!</definedName>
    <definedName name="DATE">#REF!</definedName>
    <definedName name="ďď">[0]!ďď</definedName>
    <definedName name="đđ">[0]!đđ</definedName>
    <definedName name="đđđ">[0]!đđđ</definedName>
    <definedName name="DEC">#REF!</definedName>
    <definedName name="dfgerhfd">[1]!dfgerhfd</definedName>
    <definedName name="dfhdfh">[1]!dfhdfh</definedName>
    <definedName name="dfhdfhhd">[1]!dfhdfhhd</definedName>
    <definedName name="dgd">[1]!dgd</definedName>
    <definedName name="dhdfhd">[1]!dhdfhd</definedName>
    <definedName name="dhdfhfd">[1]!dhdfhfd</definedName>
    <definedName name="dhdfhfdh">[1]!dhdfhfdh</definedName>
    <definedName name="dhfdhfd">[1]!dhfdhfd</definedName>
    <definedName name="dhfdhh">[1]!dhfdhh</definedName>
    <definedName name="dip">[13]FST5!$G$149:$G$165,P1_dip,P2_dip,P3_dip,P4_dip</definedName>
    <definedName name="Directory_obor_Ref_lt_1">[7]TEHSHEET!$CR$2:$CR$8</definedName>
    <definedName name="ďĺđâűé">#REF!</definedName>
    <definedName name="DOC">#REF!</definedName>
    <definedName name="Down_range">#REF!</definedName>
    <definedName name="dsragh">[0]!dsragh</definedName>
    <definedName name="e">[5]Параметры!#REF!</definedName>
    <definedName name="ęĺ">[0]!ęĺ</definedName>
    <definedName name="eso">[13]FST5!$G$149:$G$165,[1]!P1_eso</definedName>
    <definedName name="ESO_ET">#REF!</definedName>
    <definedName name="ESO_PROT">#REF!,#REF!,#REF!,P1_ESO_PROT</definedName>
    <definedName name="ESOcom">#REF!</definedName>
    <definedName name="et_List11_col">#REF!</definedName>
    <definedName name="et_List11_row">#REF!</definedName>
    <definedName name="ew">[0]!ew</definedName>
    <definedName name="Excel_BuiltIn__FilterDatabase_2">#REF!</definedName>
    <definedName name="Excel_BuiltIn__FilterDatabase_6">#REF!</definedName>
    <definedName name="Excel_BuiltIn_Print_Area_1_1">"$#ССЫЛ!.$A$1:$P$85"</definedName>
    <definedName name="Excel_BuiltIn_Print_Area_1_1_1">"$#ССЫЛ!.$A$1:$L$42"</definedName>
    <definedName name="Excel_BuiltIn_Print_Area_25_1">#REF!</definedName>
    <definedName name="Excel_BuiltIn_Print_Area_3_1">(#REF!,#REF!,#REF!,#REF!,#REF!,#REF!,#REF!,#REF!,#REF!,#REF!,#REF!,#REF!,#REF!,#REF!,#REF!,#REF!,#REF!,#REF!,#REF!,#REF!,#REF!,#REF!,#REF!,#REF!,#REF!,#REF!)</definedName>
    <definedName name="Excel_BuiltIn_Print_Area_3_1_1">(#REF!,#REF!,#REF!,#REF!,#REF!,#REF!,#REF!,#REF!,#REF!,#REF!,#REF!,#REF!,#REF!,#REF!,#REF!,#REF!,#REF!,#REF!,#REF!,#REF!,#REF!,#REF!)</definedName>
    <definedName name="Excel_BuiltIn_Print_Area_30">#REF!</definedName>
    <definedName name="Excel_BuiltIn_Print_Area_4_1">(#REF!,#REF!,#REF!,#REF!,#REF!,#REF!,#REF!,#REF!,#REF!,#REF!,#REF!,#REF!,#REF!,#REF!,#REF!,#REF!,#REF!,#REF!,#REF!)</definedName>
    <definedName name="Excel_BuiltIn_Print_Area_4_1_1">#REF!</definedName>
    <definedName name="Excel_BuiltIn_Print_Area_4_1_1_1">#REF!</definedName>
    <definedName name="Excel_BuiltIn_Print_Area_4_1_1_1_1">#REF!</definedName>
    <definedName name="Excel_BuiltIn_Print_Area_4_1_1_2">#REF!</definedName>
    <definedName name="Excel_BuiltIn_Print_Area_4_1_1_3">#REF!</definedName>
    <definedName name="Excel_BuiltIn_Print_Area_6_1">"$#ССЫЛ!.$A$1:$L$45"</definedName>
    <definedName name="Excel_BuiltIn_Print_Area_6_1_1">"$#ССЫЛ!.$A$1:$D$7"</definedName>
    <definedName name="Excel_BuiltIn_Print_Area_6_1_1_1">"$#ССЫЛ!.$A$1:$M$89"</definedName>
    <definedName name="Excel_BuiltIn_Print_Area_7_1">"$#ССЫЛ!.$A$1:$H$17"</definedName>
    <definedName name="Excel_BuiltIn_Print_Area_8_1">(#REF!,#REF!,#REF!)</definedName>
    <definedName name="Excel_BuiltIn_Print_Area_8_1_1">(#REF!,#REF!,#REF!)</definedName>
    <definedName name="Excel_BuiltIn_Print_Area_8_1_1_1">(#REF!,#REF!,#REF!)</definedName>
    <definedName name="Excel_BuiltIn_Print_Titles_2">(#REF!,#REF!)</definedName>
    <definedName name="Excel_BuiltIn_Print_Titles_26_1">#REF!</definedName>
    <definedName name="Excel_BuiltIn_Print_Titles_27">#REF!</definedName>
    <definedName name="Excel_BuiltIn_Print_Titles_3">#REF!</definedName>
    <definedName name="Excel_BuiltIn_Print_Titles_30">#REF!</definedName>
    <definedName name="Excel_BuiltIn_Print_Titles_32">#REF!</definedName>
    <definedName name="f">[5]Параметры!#REF!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[12]Топливо2009!#REF!</definedName>
    <definedName name="F9_SC_2">[12]Топливо2009!#REF!</definedName>
    <definedName name="F9_SC_3">[12]Топливо2009!#REF!</definedName>
    <definedName name="F9_SC_4">[12]Топливо2009!#REF!</definedName>
    <definedName name="F9_SC_5">[12]Топливо2009!#REF!</definedName>
    <definedName name="F9_SC_6">[12]Топливо2009!#REF!</definedName>
    <definedName name="F9_SCOPE">#REF!</definedName>
    <definedName name="fdbgnbgfnb">[1]!fdbgnbgfnb</definedName>
    <definedName name="FEB">#REF!</definedName>
    <definedName name="fff">#REF!</definedName>
    <definedName name="fg">[0]!fg</definedName>
    <definedName name="fgnbgfngf">[1]!fgnbgfngf</definedName>
    <definedName name="ForIns">[14]Регионы!#REF!</definedName>
    <definedName name="FUEL">#REF!</definedName>
    <definedName name="FUEL_ET">#REF!</definedName>
    <definedName name="FUELLIST">#REF!</definedName>
    <definedName name="g">[5]Параметры!#REF!</definedName>
    <definedName name="gdfhgh">[1]!gdfhgh</definedName>
    <definedName name="GES">#REF!</definedName>
    <definedName name="GES_DATA">#REF!</definedName>
    <definedName name="GES_LIST">#REF!</definedName>
    <definedName name="GES3_DATA">#REF!</definedName>
    <definedName name="gfdvfd">[1]!gfdvfd</definedName>
    <definedName name="gfg">[0]!gfg</definedName>
    <definedName name="gh">[0]!gh</definedName>
    <definedName name="GOD">[8]Заголовок!$B$11</definedName>
    <definedName name="GRES">#REF!</definedName>
    <definedName name="GRES_DATA">#REF!</definedName>
    <definedName name="GRES_LIST">#REF!</definedName>
    <definedName name="gtnn">[1]!gtnn</definedName>
    <definedName name="gtty">#REF!,#REF!,#REF!,P1_ESO_PROT</definedName>
    <definedName name="h">[0]!h</definedName>
    <definedName name="Helper_Котельные">[15]Справочники!$A$9:$A$12</definedName>
    <definedName name="Helper_ТЭС">[15]Справочники!$A$2:$A$5</definedName>
    <definedName name="Helper_ТЭС_Котельные">[16]Справочники!$A$2:$A$4,[16]Справочники!$A$16:$A$18</definedName>
    <definedName name="Helper_ФОРЭМ">[15]Справочники!$A$30:$A$35</definedName>
    <definedName name="hhh">[0]!hhh</definedName>
    <definedName name="hhy">[0]!hhy</definedName>
    <definedName name="îî">[0]!îî</definedName>
    <definedName name="INN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8k8">[1]!k8k8</definedName>
    <definedName name="l">'[17]Вводные данные систем'!#REF!</definedName>
    <definedName name="l0">[1]!l0</definedName>
    <definedName name="l00">[1]!l00</definedName>
    <definedName name="l000">[1]!l000</definedName>
    <definedName name="l0000">[1]!l0000</definedName>
    <definedName name="l0l0">[1]!l0l0</definedName>
    <definedName name="l0l0l0">[1]!l0l0l0</definedName>
    <definedName name="l0l0l0l">[1]!l0l0l0l</definedName>
    <definedName name="l0l0l0l0">[1]!l0l0l0l0</definedName>
    <definedName name="LINE">#REF!</definedName>
    <definedName name="LINE2">#REF!</definedName>
    <definedName name="MAR">#REF!</definedName>
    <definedName name="MAY">#REF!</definedName>
    <definedName name="MmExcelLinker_6E24F10A_D93B_4197_A91F_1E8C46B84DD5">РТ передача [18]ээ!$I$76:$I$76</definedName>
    <definedName name="MO">#REF!</definedName>
    <definedName name="MONTH">#REF!</definedName>
    <definedName name="MR_LIST">[19]REESTR_MO!$D$2:$D$56</definedName>
    <definedName name="NAPR">[10]TEHSHEET!$F$31:$F$34</definedName>
    <definedName name="napr_list">#REF!</definedName>
    <definedName name="ňđĺňčé">#REF!</definedName>
    <definedName name="net">[13]FST5!$G$100:$G$116,[1]!P1_net</definedName>
    <definedName name="NET_INV">[20]TEHSHEET!#REF!</definedName>
    <definedName name="NET_ORG">[20]TEHSHEET!#REF!</definedName>
    <definedName name="NET_W">[20]TEHSHEET!#REF!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kopf_list">#REF!</definedName>
    <definedName name="OKTMO">#REF!</definedName>
    <definedName name="öó">[0]!öó</definedName>
    <definedName name="ORE">#REF!</definedName>
    <definedName name="org">[21]Титульный!$G$16</definedName>
    <definedName name="Org_list">#REF!</definedName>
    <definedName name="OTH_DATA">#REF!</definedName>
    <definedName name="OTH_LIST">#REF!</definedName>
    <definedName name="p">'[17]Вводные данные систем'!#REF!</definedName>
    <definedName name="P1_dip" hidden="1">[13]FST5!$G$167:$G$172,[13]FST5!$G$174:$G$175,[13]FST5!$G$177:$G$180,[13]FST5!$G$182,[13]FST5!$G$184:$G$188,[13]FST5!$G$190,[13]FST5!$G$192:$G$194</definedName>
    <definedName name="P1_eso" hidden="1">[22]FST5!$G$167:$G$172,[22]FST5!$G$174:$G$175,[22]FST5!$G$177:$G$180,[22]FST5!$G$182,[22]FST5!$G$184:$G$188,[22]FST5!$G$190,[22]FST5!$G$192:$G$194</definedName>
    <definedName name="P1_ESO_PROT" hidden="1">#REF!,#REF!,#REF!,#REF!,#REF!,#REF!,#REF!,#REF!</definedName>
    <definedName name="P1_net" hidden="1">[22]FST5!$G$118:$G$123,[22]FST5!$G$125:$G$126,[22]FST5!$G$128:$G$131,[22]FST5!$G$133,[22]FST5!$G$135:$G$139,[22]FST5!$G$141,[22]FST5!$G$143:$G$145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>'[23]16'!$E$15:$I$16,'[23]16'!$E$18:$I$20,'[23]16'!$E$23:$I$23,'[23]16'!$E$26:$I$26,'[23]16'!$E$29:$I$29,'[23]16'!$E$32:$I$32,'[23]16'!$E$35:$I$35,'[23]16'!$B$34,'[23]16'!$B$37</definedName>
    <definedName name="P1_SCOPE_17_PRT">'[23]17'!$E$13:$H$21,'[23]17'!$J$9:$J$11,'[23]17'!$J$13:$J$21,'[23]17'!$E$24:$H$26,'[23]17'!$E$28:$H$36,'[23]17'!$J$24:$M$26,'[23]17'!$J$28:$M$36,'[23]17'!$E$39:$H$41</definedName>
    <definedName name="P1_SCOPE_4_PRT">'[23]4'!$F$23:$I$23,'[23]4'!$F$25:$I$25,'[23]4'!$F$27:$I$31,'[23]4'!$K$14:$N$20,'[23]4'!$K$23:$N$23,'[23]4'!$K$25:$N$25,'[23]4'!$K$27:$N$31,'[23]4'!$P$14:$S$20,'[23]4'!$P$23:$S$23</definedName>
    <definedName name="P1_SCOPE_5_PRT">'[23]5'!$F$23:$I$23,'[23]5'!$F$25:$I$25,'[23]5'!$F$27:$I$31,'[23]5'!$K$14:$N$21,'[23]5'!$K$23:$N$23,'[23]5'!$K$25:$N$25,'[23]5'!$K$27:$N$31,'[23]5'!$P$14:$S$21,'[23]5'!$P$23:$S$23</definedName>
    <definedName name="P1_SCOPE_CORR" hidden="1">#REF!,#REF!,#REF!,#REF!,#REF!,#REF!,#REF!</definedName>
    <definedName name="P1_SCOPE_DOP" hidden="1">[24]Регионы!#REF!,[24]Регионы!#REF!,[24]Регионы!#REF!,[24]Регионы!#REF!,[24]Регионы!#REF!,[24]Регионы!#REF!</definedName>
    <definedName name="P1_SCOPE_F1_PRT">'[23]Ф-1 (для АО-энерго)'!$D$74:$E$84,'[23]Ф-1 (для АО-энерго)'!$D$71:$E$72,'[23]Ф-1 (для АО-энерго)'!$D$66:$E$69,'[23]Ф-1 (для АО-энерго)'!$D$61:$E$64</definedName>
    <definedName name="P1_SCOPE_F2_PRT">'[23]Ф-2 (для АО-энерго)'!$G$56,'[23]Ф-2 (для АО-энерго)'!$E$55:$E$56,'[23]Ф-2 (для АО-энерго)'!$F$55:$G$55,'[23]Ф-2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>[23]перекрестка!$H$15:$H$19,[23]перекрестка!$H$21:$H$25,[23]перекрестка!$J$14:$J$25,[23]перекрестка!$K$15:$K$19,[23]перекрестка!$K$21:$K$25</definedName>
    <definedName name="P1_SCOPE_PROT1" hidden="1">'[25]Баланс энергии'!#REF!,'[25]Баланс энергии'!#REF!,'[25]Баланс энергии'!#REF!,'[25]Баланс энергии'!$J$11,'[25]Баланс энергии'!$L$11:$L$12</definedName>
    <definedName name="P1_SCOPE_PROT13" hidden="1">[25]УПХ!$A$13:$A$16,[25]УПХ!$A$22:$A$22,[25]УПХ!#REF!,[25]УПХ!#REF!,[25]УПХ!$A$42:$A$42,[25]УПХ!$C$42:$C$42,[25]УПХ!$E$42:$F$42,[25]УПХ!#REF!</definedName>
    <definedName name="P1_SCOPE_PROT14" hidden="1">[25]УНПХ!$C$40:$C$41,[25]УНПХ!$A$40:$A$41,[25]УНПХ!$A$36:$A$37,[25]УНПХ!$C$36:$C$37,[25]УНПХ!$E$36:$F$37,[25]УНПХ!$E$32:$F$33,[25]УНПХ!$C$32:$C$33,[25]УНПХ!$D$39</definedName>
    <definedName name="P1_SCOPE_PROT16" hidden="1">[25]Транспортн!$A$13:$D$18,[25]Транспортн!#REF!,[25]Транспортн!$F$13:$F$18,[25]Транспортн!#REF!,[25]Транспортн!#REF!,[25]Транспортн!$I$13:$I$18</definedName>
    <definedName name="P1_SCOPE_PROT2">'[25]Баланс мощности'!#REF!,'[25]Баланс мощности'!#REF!,'[25]Баланс мощности'!#REF!,'[25]Баланс мощности'!#REF!,'[25]Баланс мощности'!$E$11</definedName>
    <definedName name="P1_SCOPE_PROT22" hidden="1">[25]Страхов!$A$19:$A$20,[25]Страхов!$A$15:$A$16,[25]Страхов!$A$11:$A$12,[25]Страхов!$A$7:$A$8,[25]Страхов!$C$7:$C$8,[25]Страхов!$E$7:$F$8,[25]Страхов!$C$11:$C$12</definedName>
    <definedName name="P1_SCOPE_PROT27" hidden="1">'[25] КВЛ 2010'!$C$44,'[25] КВЛ 2010'!$B$42:$B$45,'[25] КВЛ 2010'!$A$38:$B$40,'[25] КВЛ 2010'!$D$8:$H$10,'[25] КВЛ 2010'!$A$8:$B$10,'[25] КВЛ 2010'!$A$13:$B$15</definedName>
    <definedName name="P1_SCOPE_PROT34" hidden="1">'[25]НВВ общая'!$H$41:$R$41,'[25]НВВ общая'!$H$33:$R$38,'[25]НВВ общая'!$H$27:$R$31,'[25]НВВ общая'!$H$16:$R$24,'[25]НВВ общая'!$H$13:$R$14,'[25]НВВ общая'!$H$7:$R$11</definedName>
    <definedName name="P1_SCOPE_PROT5">'[25]амортизация по уровням напряжен'!$I$19:$I$22,'[25]амортизация по уровням напряжен'!$I$14:$I$17,'[25]амортизация по уровням напряжен'!$D$14:$F$17</definedName>
    <definedName name="P1_SCOPE_PROT8" hidden="1">'[25]П.1.16. оплата труда ОПР'!$E$36:$E$37,'[25]П.1.16. оплата труда ОПР'!$D$35,'[25]П.1.16. оплата труда ОПР'!$F$35:$G$35,'[25]П.1.16. оплата труда ОПР'!$F$33:$G$33</definedName>
    <definedName name="P1_SCOPE_SAVE2" hidden="1">#REF!,#REF!,#REF!,#REF!,#REF!,#REF!,#REF!</definedName>
    <definedName name="P1_SCOPE_SV_LD">#REF!,#REF!,#REF!,#REF!,#REF!,#REF!,#REF!</definedName>
    <definedName name="P1_SCOPE_SV_LD1">[23]свод!$E$70:$M$79,[23]свод!$E$81:$M$81,[23]свод!$E$83:$M$88,[23]свод!$E$90:$M$90,[23]свод!$E$92:$M$96,[23]свод!$E$98:$M$98,[23]свод!$E$101:$M$102</definedName>
    <definedName name="P1_SCOPE_SV_PRT">[23]свод!$E$23:$H$26,[23]свод!$E$28:$I$29,[23]свод!$E$32:$I$36,[23]свод!$E$38:$I$40,[23]свод!$E$42:$I$53,[23]свод!$E$55:$I$56,[23]свод!$E$58:$I$63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[26]перекрестка!$J$42:$K$46,[26]перекрестка!$J$49,[26]перекрестка!$J$50:$K$54,[26]перекрестка!$J$55,[26]перекрестка!$J$56:$K$60,[26]перекрестка!$J$62:$K$66</definedName>
    <definedName name="P1_T16?axis?R?ДОГОВОР" hidden="1">'[27]16'!$E$76:$M$76,'[27]16'!$E$8:$M$8,'[27]16'!$E$12:$M$12,'[27]16'!$E$52:$M$52,'[27]16'!$E$16:$M$16,'[27]16'!$E$64:$M$64,'[27]16'!$E$84:$M$85,'[27]16'!$E$48:$M$48,'[27]16'!$E$80:$M$80,'[27]16'!$E$72:$M$72,'[27]16'!$E$44:$M$44</definedName>
    <definedName name="P1_T16?axis?R?ДОГОВОР?" hidden="1">'[27]16'!$A$76,'[27]16'!$A$84:$A$85,'[27]16'!$A$72,'[27]16'!$A$80,'[27]16'!$A$68,'[27]16'!$A$64,'[27]16'!$A$60,'[27]16'!$A$56,'[27]16'!$A$52,'[27]16'!$A$48,'[27]16'!$A$44,'[27]16'!$A$40,'[27]16'!$A$36,'[27]16'!$A$32,'[27]16'!$A$28,'[27]16'!$A$24,'[27]16'!$A$20</definedName>
    <definedName name="P1_T16?L1" hidden="1">'[27]16'!$A$74:$M$74,'[27]16'!$A$14:$M$14,'[27]16'!$A$10:$M$10,'[27]16'!$A$50:$M$50,'[27]16'!$A$6:$M$6,'[27]16'!$A$62:$M$62,'[27]16'!$A$78:$M$78,'[27]16'!$A$46:$M$46,'[27]16'!$A$82:$M$82,'[27]16'!$A$70:$M$70,'[27]16'!$A$42:$M$42</definedName>
    <definedName name="P1_T16?L1.x" hidden="1">'[27]16'!$A$76:$M$76,'[27]16'!$A$16:$M$16,'[27]16'!$A$12:$M$12,'[27]16'!$A$52:$M$52,'[27]16'!$A$8:$M$8,'[27]16'!$A$64:$M$64,'[27]16'!$A$80:$M$80,'[27]16'!$A$48:$M$48,'[27]16'!$A$84:$M$85,'[27]16'!$A$72:$M$72,'[27]16'!$A$44:$M$44</definedName>
    <definedName name="P1_T16_Protect" hidden="1">'[26]16'!$G$10:$K$14,'[26]16'!$G$17:$K$17,'[26]16'!$G$20:$K$20,'[26]16'!$G$23:$K$23,'[26]16'!$G$26:$K$26,'[26]16'!$G$29:$K$29,'[26]16'!$G$33:$K$34,'[26]16'!$G$38:$K$40</definedName>
    <definedName name="P1_T17?L4">'[16]29'!$J$18:$J$25,'[16]29'!$G$18:$G$25,'[16]29'!$G$35:$G$42,'[16]29'!$J$35:$J$42,'[16]29'!$G$60,'[16]29'!$J$60,'[16]29'!$M$60,'[16]29'!$P$60,'[16]29'!$P$18:$P$25,'[16]29'!$G$9:$G$16</definedName>
    <definedName name="P1_T17?unit?РУБ.ГКАЛ">'[16]29'!$F$44:$F$51,'[16]29'!$I$44:$I$51,'[16]29'!$L$44:$L$51,'[16]29'!$F$18:$F$25,'[16]29'!$I$60,'[16]29'!$L$60,'[16]29'!$O$60,'[16]29'!$F$60,'[16]29'!$F$9:$F$16,'[16]29'!$I$9:$I$16</definedName>
    <definedName name="P1_T17?unit?ТГКАЛ">'[16]29'!$M$18:$M$25,'[16]29'!$J$18:$J$25,'[16]29'!$G$18:$G$25,'[16]29'!$G$35:$G$42,'[16]29'!$J$35:$J$42,'[16]29'!$G$60,'[16]29'!$J$60,'[16]29'!$M$60,'[16]29'!$P$60,'[16]29'!$G$9:$G$16</definedName>
    <definedName name="P1_T17_Protection">'[16]29'!$O$47:$P$51,'[16]29'!$L$47:$M$51,'[16]29'!$L$53:$M$53,'[16]29'!$L$55:$M$59,'[16]29'!$O$53:$P$53,'[16]29'!$O$55:$P$59,'[16]29'!$F$12:$G$16,'[16]29'!$F$10:$G$10</definedName>
    <definedName name="P1_T18.2_Protect" hidden="1">'[26]18.2'!$F$12:$J$19,'[26]18.2'!$F$22:$J$25,'[26]18.2'!$B$28:$J$30,'[26]18.2'!$F$32:$J$32,'[26]18.2'!$B$34:$J$38,'[26]18.2'!$F$42:$J$47,'[26]18.2'!$F$54:$J$54</definedName>
    <definedName name="P1_T20_Protection" hidden="1">'[16]20'!$E$4:$H$4,'[16]20'!$E$13:$H$13,'[16]20'!$E$16:$H$17,'[16]20'!$E$19:$H$19,'[16]20'!$J$4:$M$4,'[16]20'!$J$8:$M$11,'[16]20'!$J$13:$M$13,'[16]20'!$J$16:$M$17,'[16]20'!$J$19:$M$19</definedName>
    <definedName name="P1_T21_Protection">'[16]21'!$O$31:$S$33,'[16]21'!$E$11,'[16]21'!$G$11:$K$11,'[16]21'!$M$11,'[16]21'!$O$11:$S$11,'[16]21'!$E$14:$E$16,'[16]21'!$G$14:$K$16,'[16]21'!$M$14:$M$16,'[16]21'!$O$14:$S$16</definedName>
    <definedName name="P1_T23_Protection">'[16]23'!$F$9:$J$25,'[16]23'!$O$9:$P$25,'[16]23'!$A$32:$A$34,'[16]23'!$F$32:$J$34,'[16]23'!$O$32:$P$34,'[16]23'!$A$37:$A$53,'[16]23'!$F$37:$J$53,'[16]23'!$O$37:$P$53</definedName>
    <definedName name="P1_T25_protection">'[16]25'!$G$8:$J$21,'[16]25'!$G$24:$J$28,'[16]25'!$G$30:$J$33,'[16]25'!$G$35:$J$37,'[16]25'!$G$41:$J$42,'[16]25'!$L$8:$O$21,'[16]25'!$L$24:$O$28,'[16]25'!$L$30:$O$33</definedName>
    <definedName name="P1_T26_Protection">'[16]26'!$B$34:$B$36,'[16]26'!$F$8:$I$8,'[16]26'!$F$10:$I$11,'[16]26'!$F$13:$I$15,'[16]26'!$F$18:$I$19,'[16]26'!$F$22:$I$24,'[16]26'!$F$26:$I$26,'[16]26'!$F$29:$I$32</definedName>
    <definedName name="P1_T27_Protection">'[16]27'!$B$34:$B$36,'[16]27'!$F$8:$I$8,'[16]27'!$F$10:$I$11,'[16]27'!$F$13:$I$15,'[16]27'!$F$18:$I$19,'[16]27'!$F$22:$I$24,'[16]27'!$F$26:$I$26,'[16]27'!$F$29:$I$32</definedName>
    <definedName name="P1_T28?axis?R?ПЭ">'[16]28'!$D$16:$I$18,'[16]28'!$D$22:$I$24,'[16]28'!$D$28:$I$30,'[16]28'!$D$37:$I$39,'[16]28'!$D$42:$I$44,'[16]28'!$D$48:$I$50,'[16]28'!$D$54:$I$56,'[16]28'!$D$63:$I$65</definedName>
    <definedName name="P1_T28?axis?R?ПЭ?">'[16]28'!$B$16:$B$18,'[16]28'!$B$22:$B$24,'[16]28'!$B$28:$B$30,'[16]28'!$B$37:$B$39,'[16]28'!$B$42:$B$44,'[16]28'!$B$48:$B$50,'[16]28'!$B$54:$B$56,'[16]28'!$B$63:$B$65</definedName>
    <definedName name="P1_T28?Data">'[16]28'!$G$242:$H$265,'[16]28'!$D$242:$E$265,'[16]28'!$G$216:$H$239,'[16]28'!$D$268:$E$292,'[16]28'!$G$268:$H$292,'[16]28'!$D$216:$E$239,'[16]28'!$G$190:$H$213</definedName>
    <definedName name="P1_T28_Protection">'[16]28'!$B$74:$B$76,'[16]28'!$B$80:$B$82,'[16]28'!$B$89:$B$91,'[16]28'!$B$94:$B$96,'[16]28'!$B$100:$B$102,'[16]28'!$B$106:$B$108,'[16]28'!$B$115:$B$117,'[16]28'!$B$120:$B$122</definedName>
    <definedName name="P1_T4_Protect" hidden="1">'[26]4'!$G$20:$J$20,'[26]4'!$G$22:$J$22,'[26]4'!$G$24:$J$28,'[26]4'!$L$11:$O$17,'[26]4'!$L$20:$O$20,'[26]4'!$L$22:$O$22,'[26]4'!$L$24:$O$28,'[26]4'!$Q$11:$T$17,'[26]4'!$Q$20:$T$20</definedName>
    <definedName name="P1_T6_Protect" hidden="1">'[26]6'!$D$46:$H$55,'[26]6'!$J$46:$N$55,'[26]6'!$D$57:$H$59,'[26]6'!$J$57:$N$59,'[26]6'!$B$10:$B$19,'[26]6'!$D$10:$H$19,'[26]6'!$J$10:$N$19,'[26]6'!$D$21:$H$23,'[26]6'!$J$21:$N$23</definedName>
    <definedName name="P10_SCOPE_FULL_LOAD" hidden="1">#REF!,#REF!,#REF!,#REF!,#REF!,#REF!</definedName>
    <definedName name="P10_T1_Protect">[26]перекрестка!$F$42:$H$46,[26]перекрестка!$F$49:$G$49,[26]перекрестка!$F$50:$H$54,[26]перекрестка!$F$55:$G$55,[26]перекрестка!$F$56:$H$60</definedName>
    <definedName name="P10_T28_Protection">'[16]28'!$G$167:$H$169,'[16]28'!$D$172:$E$174,'[16]28'!$G$172:$H$174,'[16]28'!$D$178:$E$180,'[16]28'!$G$178:$H$181,'[16]28'!$D$184:$E$186,'[16]28'!$G$184:$H$186</definedName>
    <definedName name="P11_SCOPE_FULL_LOAD" hidden="1">#REF!,#REF!,#REF!,#REF!,#REF!</definedName>
    <definedName name="P11_T1_Protect">[26]перекрестка!$F$62:$H$66,[26]перекрестка!$F$68:$H$72,[26]перекрестка!$F$74:$H$78,[26]перекрестка!$F$80:$H$84,[26]перекрестка!$F$89:$G$89</definedName>
    <definedName name="P11_T28_Protection">'[16]28'!$D$193:$E$195,'[16]28'!$G$193:$H$195,'[16]28'!$D$198:$E$200,'[16]28'!$G$198:$H$200,'[16]28'!$D$204:$E$206,'[16]28'!$G$204:$H$206,'[16]28'!$D$210:$E$212,'[16]28'!$B$68:$B$70</definedName>
    <definedName name="P12_SCOPE_FULL_LOAD" hidden="1">#REF!,#REF!,#REF!,#REF!,#REF!,#REF!</definedName>
    <definedName name="P12_T1_Protect">[26]перекрестка!$F$90:$H$94,[26]перекрестка!$F$95:$G$95,[26]перекрестка!$F$96:$H$100,[26]перекрестка!$F$102:$H$106,[26]перекрестка!$F$108:$H$112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>[26]перекрестка!$F$114:$H$118,[26]перекрестка!$F$120:$H$124,[26]перекрестка!$F$127:$G$127,[26]перекрестка!$F$128:$H$132,[26]перекрестка!$F$133:$G$133</definedName>
    <definedName name="P14_SCOPE_FULL_LOAD" hidden="1">#REF!,#REF!,#REF!,#REF!,#REF!,#REF!</definedName>
    <definedName name="P14_T1_Protect">[26]перекрестка!$F$134:$H$138,[26]перекрестка!$F$140:$H$144,[26]перекрестка!$F$146:$H$150,[26]перекрестка!$F$152:$H$156,[26]перекрестка!$F$158:$H$162</definedName>
    <definedName name="P15_SCOPE_FULL_LOAD" hidden="1">#REF!,#REF!,#REF!,#REF!,#REF!,P1_SCOPE_FULL_LOAD</definedName>
    <definedName name="P15_T1_Protect">[26]перекрестка!$J$158:$K$162,[26]перекрестка!$J$152:$K$156,[26]перекрестка!$J$146:$K$150,[26]перекрестка!$J$140:$K$144,[26]перекрестка!$J$11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>[26]перекрестка!$J$12:$K$16,[26]перекрестка!$J$17,[26]перекрестка!$J$18:$K$22,[26]перекрестка!$J$24:$K$28,[26]перекрестка!$J$30:$K$34,[26]перекрестка!$F$23:$G$23</definedName>
    <definedName name="P17_SCOPE_FULL_LOAD" hidden="1">[0]!P9_SCOPE_FULL_LOAD,P10_SCOPE_FULL_LOAD,P11_SCOPE_FULL_LOAD,P12_SCOPE_FULL_LOAD,P13_SCOPE_FULL_LOAD,P14_SCOPE_FULL_LOAD,P15_SCOPE_FULL_LOAD</definedName>
    <definedName name="P17_T1_Protect">[26]перекрестка!$F$29:$G$29,[26]перекрестка!$F$61:$G$61,[26]перекрестка!$F$67:$G$67,[26]перекрестка!$F$101:$G$101,[26]перекрестка!$F$107:$G$107</definedName>
    <definedName name="P18_T1_Protect">[26]перекрестка!$F$139:$G$139,[26]перекрестка!$F$145:$G$145,[26]перекрестка!$J$36:$K$40,P1_T1_Protect,P2_T1_Protect,P3_T1_Protect,P4_T1_Protect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[13]FST5!$G$100:$G$116,[13]FST5!$G$118:$G$123,[13]FST5!$G$125:$G$126,[13]FST5!$G$128:$G$131,[13]FST5!$G$133,[13]FST5!$G$135:$G$139,[13]FST5!$G$141</definedName>
    <definedName name="P2_SC_CLR" hidden="1">#REF!,#REF!,#REF!,#REF!,#REF!</definedName>
    <definedName name="P2_SC22" hidden="1">#REF!,#REF!,#REF!,#REF!,#REF!,#REF!,#REF!</definedName>
    <definedName name="P2_SCOPE_16_PRT">'[23]16'!$E$38:$I$38,'[23]16'!$E$41:$I$41,'[23]16'!$E$45:$I$47,'[23]16'!$E$49:$I$49,'[23]16'!$E$53:$I$54,'[23]16'!$E$56:$I$57,'[23]16'!$E$59:$I$59,'[23]16'!$E$9:$I$13</definedName>
    <definedName name="P2_SCOPE_4_PRT">'[23]4'!$P$25:$S$25,'[23]4'!$P$27:$S$31,'[23]4'!$U$14:$X$20,'[23]4'!$U$23:$X$23,'[23]4'!$U$25:$X$25,'[23]4'!$U$27:$X$31,'[23]4'!$Z$14:$AC$20,'[23]4'!$Z$23:$AC$23,'[23]4'!$Z$25:$AC$25</definedName>
    <definedName name="P2_SCOPE_5_PRT">'[23]5'!$P$25:$S$25,'[23]5'!$P$27:$S$31,'[23]5'!$U$14:$X$21,'[23]5'!$U$23:$X$23,'[23]5'!$U$25:$X$25,'[23]5'!$U$27:$X$31,'[23]5'!$Z$14:$AC$21,'[23]5'!$Z$23:$AC$23,'[23]5'!$Z$25:$AC$25</definedName>
    <definedName name="P2_SCOPE_CORR" hidden="1">#REF!,#REF!,#REF!,#REF!,#REF!,#REF!,#REF!,#REF!</definedName>
    <definedName name="P2_SCOPE_F1_PRT">'[23]Ф-1 (для АО-энерго)'!$D$56:$E$59,'[23]Ф-1 (для АО-энерго)'!$D$34:$E$50,'[23]Ф-1 (для АО-энерго)'!$D$32:$E$32,'[23]Ф-1 (для АО-энерго)'!$D$23:$E$30</definedName>
    <definedName name="P2_SCOPE_F2_PRT">'[23]Ф-2 (для АО-энерго)'!$D$52:$G$54,'[23]Ф-2 (для АО-энерго)'!$C$21:$E$42,'[23]Ф-2 (для АО-энерго)'!$A$12:$E$12,'[23]Ф-2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>[23]перекрестка!$N$14:$N$25,[23]перекрестка!$N$27:$N$31,[23]перекрестка!$J$27:$K$31,[23]перекрестка!$F$27:$H$31,[23]перекрестка!$F$33:$H$37</definedName>
    <definedName name="P2_SCOPE_PROT1" hidden="1">'[25]Баланс энергии'!$O$11,'[25]Баланс энергии'!$Q$11:$Q$12,'[25]Баланс энергии'!$Y$11,'[25]Баланс энергии'!$AA$11:$AA$12,'[25]Баланс энергии'!$X$14:$AA$17</definedName>
    <definedName name="P2_SCOPE_PROT13" hidden="1">[25]УПХ!#REF!,[25]УПХ!#REF!,[25]УПХ!#REF!,[25]УПХ!$E$22:$F$22,[25]УПХ!$C$22:$C$22,[25]УПХ!$C$13:$C$16,[25]УПХ!$E$13:$F$16,[25]УПХ!$E$7:$F$10</definedName>
    <definedName name="P2_SCOPE_PROT14" hidden="1">[25]УНПХ!$B$39,[25]УНПХ!$A$32:$A$33,[25]УНПХ!$A$28:$A$29,[25]УНПХ!$C$28:$C$29,[25]УНПХ!$E$28:$F$29,[25]УНПХ!$E$24:$F$25,[25]УНПХ!$C$24:$C$25,[25]УНПХ!$A$24:$A$25</definedName>
    <definedName name="P2_SCOPE_PROT2">'[25]Баланс мощности'!$G$11:$G$12,'[25]Баланс мощности'!$D$14:$G$17,'[25]Баланс мощности'!$D$20:$G$20,'[25]Баланс мощности'!$D$22:$G$24,'[25]Баланс мощности'!$J$11</definedName>
    <definedName name="P2_SCOPE_PROT22" hidden="1">[25]Страхов!$E$11:$F$12,[25]Страхов!$C$15:$C$16,[25]Страхов!$E$15:$F$16,[25]Страхов!$C$19:$C$20,[25]Страхов!$E$19:$F$20,[25]Страхов!$C$23:$C$24</definedName>
    <definedName name="P2_SCOPE_PROT27" hidden="1">'[25] КВЛ 2010'!$D$13:$H$15,'[25] КВЛ 2010'!$A$18:$B$20,'[25] КВЛ 2010'!$A$23:$B$25,'[25] КВЛ 2010'!$A$28:$B$30,'[25] КВЛ 2010'!$A$33:$B$35,'[25] КВЛ 2010'!$D$18:$H$20</definedName>
    <definedName name="P2_SCOPE_PROT5">'[25]амортизация по уровням напряжен'!$D$9:$F$12,'[25]амортизация по уровням напряжен'!$I$9:$I$12,'[25]амортизация по уровням напряжен'!$D$19:$F$22</definedName>
    <definedName name="P2_SCOPE_PROT8" hidden="1">'[25]П.1.16. оплата труда ОПР'!$D$33,'[25]П.1.16. оплата труда ОПР'!#REF!,'[25]П.1.16. оплата труда ОПР'!#REF!,'[25]П.1.16. оплата труда ОПР'!$F$29</definedName>
    <definedName name="P2_SCOPE_SAVE2" hidden="1">#REF!,#REF!,#REF!,#REF!,#REF!,#REF!</definedName>
    <definedName name="P2_SCOPE_SV_PRT">[23]свод!$E$72:$I$79,[23]свод!$E$81:$I$81,[23]свод!$E$85:$H$88,[23]свод!$E$90:$I$90,[23]свод!$E$107:$I$112,[23]свод!$E$114:$I$117,[23]свод!$E$124:$H$127</definedName>
    <definedName name="P2_T1_Protect" hidden="1">[26]перекрестка!$J$68:$K$72,[26]перекрестка!$J$74:$K$78,[26]перекрестка!$J$80:$K$84,[26]перекрестка!$J$89,[26]перекрестка!$J$90:$K$94,[26]перекрестка!$J$95</definedName>
    <definedName name="P2_T17?L4">'[16]29'!$J$9:$J$16,'[16]29'!$M$9:$M$16,'[16]29'!$P$9:$P$16,'[16]29'!$G$44:$G$51,'[16]29'!$J$44:$J$51,'[16]29'!$M$44:$M$51,'[16]29'!$M$35:$M$42,'[16]29'!$P$35:$P$42,'[16]29'!$P$44:$P$51</definedName>
    <definedName name="P2_T17?unit?РУБ.ГКАЛ">'[16]29'!$I$18:$I$25,'[16]29'!$L$9:$L$16,'[16]29'!$L$18:$L$25,'[16]29'!$O$9:$O$16,'[16]29'!$F$35:$F$42,'[16]29'!$I$35:$I$42,'[16]29'!$L$35:$L$42,'[16]29'!$O$35:$O$51</definedName>
    <definedName name="P2_T17?unit?ТГКАЛ">'[16]29'!$J$9:$J$16,'[16]29'!$M$9:$M$16,'[16]29'!$P$9:$P$16,'[16]29'!$M$35:$M$42,'[16]29'!$P$35:$P$42,'[16]29'!$G$44:$G$51,'[16]29'!$J$44:$J$51,'[16]29'!$M$44:$M$51,'[16]29'!$P$44:$P$51</definedName>
    <definedName name="P2_T17_Protection">'[16]29'!$F$19:$G$19,'[16]29'!$F$21:$G$25,'[16]29'!$F$27:$G$27,'[16]29'!$F$29:$G$33,'[16]29'!$F$36:$G$36,'[16]29'!$F$38:$G$42,'[16]29'!$F$45:$G$45,'[16]29'!$F$47:$G$51</definedName>
    <definedName name="P2_T21_Protection">'[16]21'!$E$20:$E$22,'[16]21'!$G$20:$K$22,'[16]21'!$M$20:$M$22,'[16]21'!$O$20:$S$22,'[16]21'!$E$26:$E$28,'[16]21'!$G$26:$K$28,'[16]21'!$M$26:$M$28,'[16]21'!$O$26:$S$28</definedName>
    <definedName name="P2_T25_protection">'[16]25'!$L$35:$O$37,'[16]25'!$L$41:$O$42,'[16]25'!$Q$8:$T$21,'[16]25'!$Q$24:$T$28,'[16]25'!$Q$30:$T$33,'[16]25'!$Q$35:$T$37,'[16]25'!$Q$41:$T$42,'[16]25'!$B$35:$B$37</definedName>
    <definedName name="P2_T26_Protection">'[16]26'!$F$34:$I$36,'[16]26'!$K$8:$N$8,'[16]26'!$K$10:$N$11,'[16]26'!$K$13:$N$15,'[16]26'!$K$18:$N$19,'[16]26'!$K$22:$N$24,'[16]26'!$K$26:$N$26,'[16]26'!$K$29:$N$32</definedName>
    <definedName name="P2_T27_Protection">'[16]27'!$F$34:$I$36,'[16]27'!$K$8:$N$8,'[16]27'!$K$10:$N$11,'[16]27'!$K$13:$N$15,'[16]27'!$K$18:$N$19,'[16]27'!$K$22:$N$24,'[16]27'!$K$26:$N$26,'[16]27'!$K$29:$N$32</definedName>
    <definedName name="P2_T28?axis?R?ПЭ">'[16]28'!$D$68:$I$70,'[16]28'!$D$74:$I$76,'[16]28'!$D$80:$I$82,'[16]28'!$D$89:$I$91,'[16]28'!$D$94:$I$96,'[16]28'!$D$100:$I$102,'[16]28'!$D$106:$I$108,'[16]28'!$D$115:$I$117</definedName>
    <definedName name="P2_T28?axis?R?ПЭ?">'[16]28'!$B$68:$B$70,'[16]28'!$B$74:$B$76,'[16]28'!$B$80:$B$82,'[16]28'!$B$89:$B$91,'[16]28'!$B$94:$B$96,'[16]28'!$B$100:$B$102,'[16]28'!$B$106:$B$108,'[16]28'!$B$115:$B$117</definedName>
    <definedName name="P2_T28_Protection">'[16]28'!$B$126:$B$128,'[16]28'!$B$132:$B$134,'[16]28'!$B$141:$B$143,'[16]28'!$B$146:$B$148,'[16]28'!$B$152:$B$154,'[16]28'!$B$158:$B$160,'[16]28'!$B$167:$B$169</definedName>
    <definedName name="P2_T4_Protect" hidden="1">'[26]4'!$Q$22:$T$22,'[26]4'!$Q$24:$T$28,'[26]4'!$V$24:$Y$28,'[26]4'!$V$22:$Y$22,'[26]4'!$V$20:$Y$20,'[26]4'!$V$11:$Y$17,'[26]4'!$AA$11:$AD$17,'[26]4'!$AA$20:$AD$20,'[26]4'!$AA$22:$AD$22</definedName>
    <definedName name="P3_dip" hidden="1">[13]FST5!$G$143:$G$145,[13]FST5!$G$214:$G$217,[13]FST5!$G$219:$G$224,[13]FST5!$G$226,[13]FST5!$G$228,[13]FST5!$G$230,[13]FST5!$G$232,[13]FST5!$G$197:$G$212</definedName>
    <definedName name="P3_SC22" hidden="1">#REF!,#REF!,#REF!,#REF!,#REF!,#REF!</definedName>
    <definedName name="P3_SCOPE_F1_PRT">'[23]Ф-1 (для АО-энерго)'!$E$16:$E$17,'[23]Ф-1 (для АО-энерго)'!$C$4:$D$4,'[23]Ф-1 (для АО-энерго)'!$C$7:$E$10,'[23]Ф-1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>[23]перекрестка!$J$33:$K$37,[23]перекрестка!$N$33:$N$37,[23]перекрестка!$F$39:$H$43,[23]перекрестка!$J$39:$K$43,[23]перекрестка!$N$39:$N$43</definedName>
    <definedName name="P3_SCOPE_PROT1">'[25]Баланс энергии'!$X$19:$AA$20,'[25]Баланс энергии'!$X$22:$AA$24,'[25]Баланс энергии'!$N$22:$Q$24,'[25]Баланс энергии'!$N$19:$Q$20,'[25]Баланс энергии'!$N$14:$Q$17</definedName>
    <definedName name="P3_SCOPE_PROT14" hidden="1">[25]УНПХ!#REF!,[25]УНПХ!#REF!,[25]УНПХ!#REF!,[25]УНПХ!$D$18,[25]УНПХ!$B$18,[25]УНПХ!#REF!,[25]УНПХ!#REF!,[25]УНПХ!$D$14,[25]УНПХ!$B$14</definedName>
    <definedName name="P3_SCOPE_PROT2">'[25]Баланс мощности'!$L$11:$L$12,'[25]Баланс мощности'!$I$14:$L$17,'[25]Баланс мощности'!$I$20:$L$20,'[25]Баланс мощности'!$I$22:$L$24,'[25]Баланс мощности'!$O$11</definedName>
    <definedName name="P3_SCOPE_PROT8" hidden="1">'[25]П.1.16. оплата труда ОПР'!$D$29,'[25]П.1.16. оплата труда ОПР'!$G$28,'[25]П.1.16. оплата труда ОПР'!$F$26,'[25]П.1.16. оплата труда ОПР'!$D$26,'[25]П.1.16. оплата труда ОПР'!$G$25</definedName>
    <definedName name="P3_SCOPE_SV_PRT">[23]свод!$D$135:$G$135,[23]свод!$I$135:$I$140,[23]свод!$H$137:$H$140,[23]свод!$D$138:$G$140,[23]свод!$E$15:$I$16,[23]свод!$E$120:$I$121,[23]свод!$E$18:$I$19</definedName>
    <definedName name="P3_T1_Protect" hidden="1">[26]перекрестка!$J$96:$K$100,[26]перекрестка!$J$102:$K$106,[26]перекрестка!$J$108:$K$112,[26]перекрестка!$J$114:$K$118,[26]перекрестка!$J$120:$K$124</definedName>
    <definedName name="P3_T17_Protection">'[16]29'!$F$53:$G$53,'[16]29'!$F$55:$G$59,'[16]29'!$I$55:$J$59,'[16]29'!$I$53:$J$53,'[16]29'!$I$47:$J$51,'[16]29'!$I$45:$J$45,'[16]29'!$I$38:$J$42,'[16]29'!$I$36:$J$36</definedName>
    <definedName name="P3_T21_Protection">'[16]21'!$E$31:$E$33,'[16]21'!$G$31:$K$33,'[16]21'!$B$14:$B$16,'[16]21'!$B$20:$B$22,'[16]21'!$B$26:$B$28,'[16]21'!$B$31:$B$33,'[16]21'!$M$31:$M$33,P1_T21_Protection</definedName>
    <definedName name="P3_T27_Protection">'[16]27'!$K$34:$N$36,'[16]27'!$P$8:$S$8,'[16]27'!$P$10:$S$11,'[16]27'!$P$13:$S$15,'[16]27'!$P$18:$S$19,'[16]27'!$P$22:$S$24,'[16]27'!$P$26:$S$26,'[16]27'!$P$29:$S$32</definedName>
    <definedName name="P3_T28?axis?R?ПЭ">'[16]28'!$D$120:$I$122,'[16]28'!$D$126:$I$128,'[16]28'!$D$132:$I$134,'[16]28'!$D$141:$I$143,'[16]28'!$D$146:$I$148,'[16]28'!$D$152:$I$154,'[16]28'!$D$158:$I$160</definedName>
    <definedName name="P3_T28?axis?R?ПЭ?">'[16]28'!$B$120:$B$122,'[16]28'!$B$126:$B$128,'[16]28'!$B$132:$B$134,'[16]28'!$B$141:$B$143,'[16]28'!$B$146:$B$148,'[16]28'!$B$152:$B$154,'[16]28'!$B$158:$B$160</definedName>
    <definedName name="P3_T28_Protection">'[16]28'!$B$172:$B$174,'[16]28'!$B$178:$B$180,'[16]28'!$B$184:$B$186,'[16]28'!$B$193:$B$195,'[16]28'!$B$198:$B$200,'[16]28'!$B$204:$B$206,'[16]28'!$B$210:$B$212</definedName>
    <definedName name="P4_dip" hidden="1">[13]FST5!$G$70:$G$75,[13]FST5!$G$77:$G$78,[13]FST5!$G$80:$G$83,[13]FST5!$G$85,[13]FST5!$G$87:$G$91,[13]FST5!$G$93,[13]FST5!$G$95:$G$97,[13]FST5!$G$52:$G$68</definedName>
    <definedName name="P4_SCOPE_F1_PRT">'[23]Ф-1 (для АО-энерго)'!$C$13:$E$13,'[23]Ф-1 (для АО-энерго)'!$A$14:$E$14,'[23]Ф-1 (для АО-энерго)'!$C$23:$C$50,'[23]Ф-1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>[23]перекрестка!$F$45:$H$49,[23]перекрестка!$J$45:$K$49,[23]перекрестка!$N$45:$N$49,[23]перекрестка!$F$53:$G$64,[23]перекрестка!$H$54:$H$58</definedName>
    <definedName name="P4_SCOPE_PROT1">'[25]Баланс энергии'!$I$14:$L$17,'[25]Баланс энергии'!$I$19:$L$20,'[25]Баланс энергии'!$I$22:$L$24,'[25]Баланс энергии'!#REF!,'[25]Баланс энергии'!#REF!</definedName>
    <definedName name="P4_SCOPE_PROT14" hidden="1">[25]УНПХ!#REF!,[25]УНПХ!#REF!,[25]УНПХ!$B$10,[25]УНПХ!#REF!,[25]УНПХ!$D$10,[25]УНПХ!#REF!,[25]УНПХ!#REF!,[25]УНПХ!$D$6,[25]УНПХ!#REF!</definedName>
    <definedName name="P4_SCOPE_PROT2">'[25]Баланс мощности'!$Q$11:$Q$12,'[25]Баланс мощности'!$N$14:$Q$17,'[25]Баланс мощности'!$N$20:$Q$20,'[25]Баланс мощности'!$N$22:$Q$24,'[25]Баланс мощности'!$T$11</definedName>
    <definedName name="P4_SCOPE_PROT8" hidden="1">'[25]П.1.16. оплата труда ОПР'!$F$23,'[25]П.1.16. оплата труда ОПР'!$D$23,'[25]П.1.16. оплата труда ОПР'!$D$20,'[25]П.1.16. оплата труда ОПР'!$F$20,'[25]П.1.16. оплата труда ОПР'!$G$22</definedName>
    <definedName name="P4_T1_Protect" hidden="1">[26]перекрестка!$J$127,[26]перекрестка!$J$128:$K$132,[26]перекрестка!$J$133,[26]перекрестка!$J$134:$K$138,[26]перекрестка!$N$11:$N$22,[26]перекрестка!$N$24:$N$28</definedName>
    <definedName name="P4_T17_Protection">'[16]29'!$I$29:$J$33,'[16]29'!$I$27:$J$27,'[16]29'!$I$21:$J$25,'[16]29'!$I$19:$J$19,'[16]29'!$I$12:$J$16,'[16]29'!$I$10:$J$10,'[16]29'!$L$10:$M$10,'[16]29'!$L$12:$M$16</definedName>
    <definedName name="P4_T28?axis?R?ПЭ">'[16]28'!$D$167:$I$169,'[16]28'!$D$172:$I$174,'[16]28'!$D$178:$I$180,'[16]28'!$D$184:$I$186,'[16]28'!$D$193:$I$195,'[16]28'!$D$198:$I$200,'[16]28'!$D$204:$I$206</definedName>
    <definedName name="P4_T28?axis?R?ПЭ?">'[16]28'!$B$167:$B$169,'[16]28'!$B$172:$B$174,'[16]28'!$B$178:$B$180,'[16]28'!$B$184:$B$186,'[16]28'!$B$193:$B$195,'[16]28'!$B$198:$B$200,'[16]28'!$B$204:$B$206</definedName>
    <definedName name="P4_T28_Protection">'[16]28'!$B$219:$B$221,'[16]28'!$B$224:$B$226,'[16]28'!$B$230:$B$232,'[16]28'!$B$236:$B$238,'[16]28'!$B$245:$B$247,'[16]28'!$B$250:$B$252,'[16]28'!$B$256:$B$258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[23]перекрестка!$H$60:$H$64,[23]перекрестка!$J$53:$J$64,[23]перекрестка!$K$54:$K$58,[23]перекрестка!$K$60:$K$64,[23]перекрестка!$N$53:$N$64</definedName>
    <definedName name="P5_SCOPE_PROT1">'[25]Баланс энергии'!#REF!,'[25]Баланс энергии'!#REF!,'[25]Баланс энергии'!#REF!,'[25]Баланс энергии'!#REF!,'[25]Баланс энергии'!#REF!</definedName>
    <definedName name="P5_SCOPE_PROT2">'[25]Баланс мощности'!$V$11:$V$12,'[25]Баланс мощности'!$S$14:$V$17,'[25]Баланс мощности'!$S$20:$V$20,'[25]Баланс мощности'!$S$22:$V$24,'[25]Баланс мощности'!#REF!</definedName>
    <definedName name="P5_SCOPE_PROT8" hidden="1">'[25]П.1.16. оплата труда ОПР'!$G$19,'[25]П.1.16. оплата труда ОПР'!$F$17,'[25]П.1.16. оплата труда ОПР'!$D$17,'[25]П.1.16. оплата труда ОПР'!$G$16,'[25]П.1.16. оплата труда ОПР'!$F$14</definedName>
    <definedName name="P5_T1_Protect">[26]перекрестка!$N$30:$N$34,[26]перекрестка!$N$36:$N$40,[26]перекрестка!$N$42:$N$46,[26]перекрестка!$N$49:$N$60,[26]перекрестка!$N$62:$N$66</definedName>
    <definedName name="P5_T17_Protection">'[16]29'!$L$19:$M$19,'[16]29'!$L$21:$M$27,'[16]29'!$L$29:$M$33,'[16]29'!$L$36:$M$36,'[16]29'!$L$38:$M$42,'[16]29'!$L$45:$M$45,'[16]29'!$O$10:$P$10,'[16]29'!$O$12:$P$16</definedName>
    <definedName name="P5_T28?axis?R?ПЭ">'[16]28'!$D$210:$I$212,'[16]28'!$D$219:$I$221,'[16]28'!$D$224:$I$226,'[16]28'!$D$230:$I$232,'[16]28'!$D$236:$I$238,'[16]28'!$D$245:$I$247,'[16]28'!$D$250:$I$252</definedName>
    <definedName name="P5_T28?axis?R?ПЭ?">'[16]28'!$B$210:$B$212,'[16]28'!$B$219:$B$221,'[16]28'!$B$224:$B$226,'[16]28'!$B$230:$B$232,'[16]28'!$B$236:$B$238,'[16]28'!$B$245:$B$247,'[16]28'!$B$250:$B$252</definedName>
    <definedName name="P5_T28_Protection">'[16]28'!$B$262:$B$264,'[16]28'!$B$271:$B$273,'[16]28'!$B$276:$B$278,'[16]28'!$B$282:$B$284,'[16]28'!$B$288:$B$291,'[16]28'!$B$11:$B$13,'[16]28'!$B$16:$B$18,'[16]28'!$B$22:$B$24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[23]перекрестка!$F$66:$H$70,[23]перекрестка!$J$66:$K$70,[23]перекрестка!$N$66:$N$70,[23]перекрестка!$F$72:$H$76,[23]перекрестка!$J$72:$K$76</definedName>
    <definedName name="P6_SCOPE_PROT1">'[25]Баланс энергии'!#REF!,'[25]Баланс энергии'!#REF!,'[25]Баланс энергии'!$A$39:$B$41,'[25]Баланс энергии'!#REF!,P1_SCOPE_PROT1,P2_SCOPE_PROT1</definedName>
    <definedName name="P6_SCOPE_PROT8" hidden="1">'[25]П.1.16. оплата труда ОПР'!$D$14,'[25]П.1.16. оплата труда ОПР'!$G$13,'[25]П.1.16. оплата труда ОПР'!$F$11:$G$11,'[25]П.1.16. оплата труда ОПР'!$D$11</definedName>
    <definedName name="P6_T1_Protect">[26]перекрестка!$N$68:$N$72,[26]перекрестка!$N$74:$N$78,[26]перекрестка!$N$80:$N$84,[26]перекрестка!$N$89:$N$100,[26]перекрестка!$N$102:$N$106</definedName>
    <definedName name="P6_T17_Protection">'[16]29'!$O$19:$P$19,'[16]29'!$O$21:$P$25,'[16]29'!$O$27:$P$27,'[16]29'!$O$29:$P$33,'[16]29'!$O$36:$P$36,'[16]29'!$O$38:$P$42,'[16]29'!$O$45:$P$45,P1_T17_Protection</definedName>
    <definedName name="P6_T2.1?Protection">P1_T2.1?Protection</definedName>
    <definedName name="P6_T28?axis?R?ПЭ">'[16]28'!$D$256:$I$258,'[16]28'!$D$262:$I$264,'[16]28'!$D$271:$I$273,'[16]28'!$D$276:$I$278,'[16]28'!$D$282:$I$284,'[16]28'!$D$288:$I$291,'[16]28'!$D$11:$I$13,P1_T28?axis?R?ПЭ</definedName>
    <definedName name="P6_T28?axis?R?ПЭ?">'[16]28'!$B$256:$B$258,'[16]28'!$B$262:$B$264,'[16]28'!$B$271:$B$273,'[16]28'!$B$276:$B$278,'[16]28'!$B$282:$B$284,'[16]28'!$B$288:$B$291,'[16]28'!$B$11:$B$13,P1_T28?axis?R?ПЭ?</definedName>
    <definedName name="P6_T28_Protection">'[16]28'!$B$28:$B$30,'[16]28'!$B$37:$B$39,'[16]28'!$B$42:$B$44,'[16]28'!$B$48:$B$50,'[16]28'!$B$54:$B$56,'[16]28'!$B$63:$B$65,'[16]28'!$G$210:$H$212,'[16]28'!$D$11:$E$13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>[23]перекрестка!$N$72:$N$76,[23]перекрестка!$F$78:$H$82,[23]перекрестка!$J$78:$K$82,[23]перекрестка!$N$78:$N$82,[23]перекрестка!$F$84:$H$88</definedName>
    <definedName name="P7_T1_Protect">[26]перекрестка!$N$108:$N$112,[26]перекрестка!$N$114:$N$118,[26]перекрестка!$N$120:$N$124,[26]перекрестка!$N$127:$N$138,[26]перекрестка!$N$140:$N$144</definedName>
    <definedName name="P7_T28_Protection">'[16]28'!$G$11:$H$13,'[16]28'!$D$16:$E$18,'[16]28'!$G$16:$H$18,'[16]28'!$D$22:$E$24,'[16]28'!$G$22:$H$24,'[16]28'!$D$28:$E$30,'[16]28'!$G$28:$H$30,'[16]28'!$D$37:$E$39</definedName>
    <definedName name="P8_SCOPE_FULL_LOAD" hidden="1">#REF!,#REF!,#REF!,#REF!,#REF!,#REF!</definedName>
    <definedName name="P8_SCOPE_NOTIND" hidden="1">#REF!,#REF!,#REF!,#REF!,#REF!,#REF!</definedName>
    <definedName name="P8_SCOPE_PER_PRT">[23]перекрестка!$J$84:$K$88,[23]перекрестка!$N$84:$N$88,[23]перекрестка!$F$14:$G$25,P1_SCOPE_PER_PRT,P2_SCOPE_PER_PRT,P3_SCOPE_PER_PRT,P4_SCOPE_PER_PRT</definedName>
    <definedName name="P8_T1_Protect">[26]перекрестка!$N$146:$N$150,[26]перекрестка!$N$152:$N$156,[26]перекрестка!$N$158:$N$162,[26]перекрестка!$F$11:$G$11,[26]перекрестка!$F$12:$H$16</definedName>
    <definedName name="P8_T28_Protection">'[16]28'!$G$37:$H$39,'[16]28'!$D$42:$E$44,'[16]28'!$G$42:$H$44,'[16]28'!$D$48:$E$50,'[16]28'!$G$48:$H$50,'[16]28'!$D$54:$E$56,'[16]28'!$G$54:$H$56,'[16]28'!$D$89:$E$91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>[26]перекрестка!$F$17:$G$17,[26]перекрестка!$F$18:$H$22,[26]перекрестка!$F$24:$H$28,[26]перекрестка!$F$30:$H$34,[26]перекрестка!$F$36:$H$40</definedName>
    <definedName name="P9_T28_Protection">'[16]28'!$G$89:$H$91,'[16]28'!$G$94:$H$96,'[16]28'!$D$94:$E$96,'[16]28'!$D$100:$E$102,'[16]28'!$G$100:$H$102,'[16]28'!$D$106:$E$108,'[16]28'!$G$106:$H$108,'[16]28'!$D$167:$E$169</definedName>
    <definedName name="PER_ET">#REF!</definedName>
    <definedName name="period_list">#REF!</definedName>
    <definedName name="Personal">'[28]6 Списки'!$A$2:$A$20</definedName>
    <definedName name="pIns_List11_col">#REF!</definedName>
    <definedName name="pIns_List11_row">#REF!</definedName>
    <definedName name="polta">#REF!</definedName>
    <definedName name="POTR">[10]TEHSHEET!$F$20:$F$27</definedName>
    <definedName name="PR_ET">[8]TEHSHEET!#REF!</definedName>
    <definedName name="PR_OBJ_ET">[8]TEHSHEET!#REF!</definedName>
    <definedName name="PR_OPT">#REF!</definedName>
    <definedName name="PR_ROZN">#REF!</definedName>
    <definedName name="Project">[29]Списки!$B$2:$B$21</definedName>
    <definedName name="PROT">#REF!,#REF!,#REF!,#REF!,#REF!,#REF!</definedName>
    <definedName name="RAB">[1]!RAB</definedName>
    <definedName name="rab.1">[1]!rab.1</definedName>
    <definedName name="ReestrOrg">[30]Reestr_org!$A$1:$A$4</definedName>
    <definedName name="REG_ET">#REF!</definedName>
    <definedName name="REG_PROT">#REF!,#REF!,#REF!,#REF!,#REF!,#REF!,#REF!</definedName>
    <definedName name="REGcom">#REF!</definedName>
    <definedName name="regfddg">[1]!regfddg</definedName>
    <definedName name="REGION">[31]TEHSHEET!$B$2:$B$86</definedName>
    <definedName name="regions">#REF!</definedName>
    <definedName name="regrebfd">[1]!regrebfd</definedName>
    <definedName name="REGUL">#REF!</definedName>
    <definedName name="rgk">[22]FST5!$G$214:$G$217,[22]FST5!$G$219:$G$224,[22]FST5!$G$226,[22]FST5!$G$228,[22]FST5!$G$230,[22]FST5!$G$232,[22]FST5!$G$197:$G$212</definedName>
    <definedName name="ROZN_09">'[12]2009'!#REF!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byt">[22]FST5!$G$70:$G$75,[22]FST5!$G$77:$G$78,[22]FST5!$G$80:$G$83,[22]FST5!$G$85,[22]FST5!$G$87:$G$91,[22]FST5!$G$93,[22]FST5!$G$95:$G$97,[22]FST5!$G$52:$G$68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.1_PRT">'[23]17.1'!$D$14:$F$17,'[23]17.1'!$D$19:$F$22,'[23]17.1'!$I$9:$I$12,'[23]17.1'!$I$14:$I$17,'[23]17.1'!$I$19:$I$22,'[23]17.1'!$D$9:$F$12</definedName>
    <definedName name="SCOPE_17_LD">#REF!</definedName>
    <definedName name="SCOPE_17_PRT">'[23]17'!$J$39:$M$41,'[23]17'!$E$43:$H$51,'[23]17'!$J$43:$M$51,'[23]17'!$E$54:$H$56,'[23]17'!$E$58:$H$66,'[23]17'!$E$69:$M$81,'[23]17'!$E$9:$H$11,P1_SCOPE_17_PRT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'[23]24'!$E$8:$J$47,'[23]24'!$E$49:$J$66</definedName>
    <definedName name="SCOPE_24_PRT">'[23]24'!$E$41:$I$41,'[23]24'!$E$34:$I$34,'[23]24'!$E$36:$I$36,'[23]24'!$E$43:$I$43</definedName>
    <definedName name="SCOPE_25_LD">#REF!</definedName>
    <definedName name="SCOPE_25_PRT">'[23]25'!$E$20:$I$20,'[23]25'!$E$34:$I$34,'[23]25'!$E$41:$I$41,'[23]25'!$E$8:$I$10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>'[23]4'!$Z$27:$AC$31,'[23]4'!$F$14:$I$20,P1_SCOPE_4_PRT,P2_SCOPE_4_PRT</definedName>
    <definedName name="SCOPE_5_LD">#REF!</definedName>
    <definedName name="SCOPE_5_PRT">'[23]5'!$Z$27:$AC$31,'[23]5'!$F$14:$I$21,P1_SCOPE_5_PRT,P2_SCOPE_5_PRT</definedName>
    <definedName name="SCOPE_6">#REF!</definedName>
    <definedName name="SCOPE_CL">[32]Справочники!$F$11:$F$11</definedName>
    <definedName name="SCOPE_CORR">#REF!,#REF!,#REF!,#REF!,#REF!,[0]!P1_SCOPE_CORR,[0]!P2_SCOPE_CORR</definedName>
    <definedName name="SCOPE_CPR">#REF!</definedName>
    <definedName name="SCOPE_DIP1_1">'[25]Баланс энергии'!#REF!</definedName>
    <definedName name="SCOPE_DIP1_2">'[25]Баланс энергии'!#REF!</definedName>
    <definedName name="SCOPE_DOP">[33]Регионы!#REF!,[1]!P1_SCOPE_DOP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1_PRT">'[23]Ф-1 (для АО-энерго)'!$D$86:$E$95,P1_SCOPE_F1_PRT,P2_SCOPE_F1_PRT,P3_SCOPE_F1_PRT,P4_SCOPE_F1_PRT</definedName>
    <definedName name="SCOPE_F2_LD1">#REF!</definedName>
    <definedName name="SCOPE_F2_LD2">#REF!</definedName>
    <definedName name="SCOPE_F2_PRT">'[23]Ф-2 (для АО-энерго)'!$C$5:$D$5,'[23]Ф-2 (для АО-энерго)'!$C$52:$C$57,'[23]Ф-2 (для АО-энерго)'!$D$57:$G$57,P1_SCOPE_F2_PRT,P2_SCOPE_F2_PRT</definedName>
    <definedName name="SCOPE_FL">[32]Справочники!$H$11:$H$14</definedName>
    <definedName name="SCOPE_FLOAD">#REF!,P1_SCOPE_FLOAD</definedName>
    <definedName name="SCOPE_FOR_LOAD_01">#REF!</definedName>
    <definedName name="SCOPE_FORM46_EE1">#REF!</definedName>
    <definedName name="SCOPE_FORM46_EE1_ZAG_KOD">[8]Заголовок!#REF!</definedName>
    <definedName name="SCOPE_FRML">#REF!,#REF!,P1_SCOPE_FRML</definedName>
    <definedName name="SCOPE_FST7">#REF!,#REF!,#REF!,#REF!,[0]!P1_SCOPE_FST7</definedName>
    <definedName name="SCOPE_FULL_LOAD">[0]!P16_SCOPE_FULL_LOAD,[0]!P17_SCOPE_FULL_LOAD</definedName>
    <definedName name="SCOPE_IND">#REF!,#REF!,'[1]пасп сетей 22.09.2021'!P1_SCOPE_IND,[0]!P2_SCOPE_IND,[0]!P3_SCOPE_IND,[0]!P4_SCOPE_IND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LOAD2">'[34]Стоимость ЭЭ'!$G$111:$AN$113,'[34]Стоимость ЭЭ'!$G$93:$AN$95,'[34]Стоимость ЭЭ'!$G$51:$AN$53</definedName>
    <definedName name="SCOPE_MO">[35]Справочники!$K$6:$K$742,[35]Справочники!#REF!</definedName>
    <definedName name="SCOPE_MUPS">[35]Свод!#REF!,[35]Свод!#REF!</definedName>
    <definedName name="SCOPE_MUPS_NAMES">[35]Свод!#REF!,[35]Свод!#REF!</definedName>
    <definedName name="SCOPE_NALOG">[36]Справочники!$R$3:$R$4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OUTD">[13]FST5!$G$23:$G$30,[13]FST5!$G$32:$G$35,[13]FST5!$G$37,[13]FST5!$G$39:$G$45,[13]FST5!$G$47,[13]FST5!$G$49,[13]FST5!$G$5:$G$21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OT1">P3_SCOPE_PROT1,P4_SCOPE_PROT1,P5_SCOPE_PROT1,P6_SCOPE_PROT1</definedName>
    <definedName name="SCOPE_PROT10">[25]материалы!#REF!,[25]материалы!#REF!,[25]материалы!$B$13:$F$14,[25]материалы!$B$16:$F$20,[25]материалы!$B$23:$F$27,[25]материалы!$A$27:$A$27</definedName>
    <definedName name="SCOPE_PROT11">'[25]Ремонты 2010'!$G$8:$G$12,'[25]Ремонты 2010'!$A$16:$G$20,'[25]Ремонты 2010'!$G$22,'[25]Ремонты 2010'!$A$8:$E$12</definedName>
    <definedName name="SCOPE_PROT12">'[25]Сводная ремонт'!$B$11:$E$12,'[25]Сводная ремонт'!$E$7:$F$8,'[25]Сводная ремонт'!$C$7:$C$8</definedName>
    <definedName name="SCOPE_PROT13">[25]УПХ!$C$7:$C$10,[25]УПХ!$A$7:$A$10,P1_SCOPE_PROT13,P2_SCOPE_PROT13</definedName>
    <definedName name="SCOPE_PROT14">[25]УНПХ!$B$6,[25]УНПХ!#REF!,[25]УНПХ!$E$40:$F$41,P1_SCOPE_PROT14,P2_SCOPE_PROT14,P3_SCOPE_PROT14,P4_SCOPE_PROT14</definedName>
    <definedName name="SCOPE_PROT15">'[25]Пл за Зем'!$B$6:$F$6,'[25]Пл за Зем'!$A$9:$F$11</definedName>
    <definedName name="SCOPE_PROT16">[25]Транспортн!$K$13:$K$18,[25]Транспортн!#REF!,[25]Транспортн!$F$21,P1_SCOPE_PROT16</definedName>
    <definedName name="SCOPE_PROT18">'[25]ОТ и ТБ'!$A$10:$F$12,'[25]ОТ и ТБ'!$B$6:$F$8,'[25]ОТ и ТБ'!$A$15:$F$17</definedName>
    <definedName name="SCOPE_PROT19">'[25]Аренда им'!$A$13:$F$16,'[25]Аренда им'!$A$7:$F$10,'[25]Аренда им'!$A$19:$F$22</definedName>
    <definedName name="SCOPE_PROT2">P1_SCOPE_PROT2,P2_SCOPE_PROT2,P3_SCOPE_PROT2,P4_SCOPE_PROT2,P5_SCOPE_PROT2</definedName>
    <definedName name="SCOPE_PROT20">[25]Команд!$F$7:$G$12,[25]Команд!$E$13,[25]Команд!$C$13,[25]Команд!$D$7:$D$12</definedName>
    <definedName name="SCOPE_PROT21">[25]Обуч!$A$13:$A$17,[25]Обуч!$C$6:$C$10,[25]Обуч!$C$13:$C$17,[25]Обуч!$E$6:$F$10,[25]Обуч!$E$13:$F$17,[25]Обуч!$B$19,[25]Обуч!$D$19,[25]Обуч!$A$6:$A$10</definedName>
    <definedName name="SCOPE_PROT22">[25]Страхов!$E$23:$F$24,[25]Страхов!$D$26,[25]Страхов!$B$26,[25]Страхов!$A$23:$A$24,P1_SCOPE_PROT22,P2_SCOPE_PROT22</definedName>
    <definedName name="SCOPE_PROT23">'[25]Др проч'!$C$6:$C$8,'[25]Др проч'!$E$6:$F$8,'[25]Др проч'!$D$10,'[25]Др проч'!$B$10,'[25]Др проч'!$A$6:$A$8</definedName>
    <definedName name="SCOPE_PROT24">'[25]Услуги банков'!$C$7:$C$9,'[25]Услуги банков'!$D$6,'[25]Услуги банков'!$E$7:$F$9,'[25]Услуги банков'!$A$7:$A$9,'[25]Услуги банков'!$B$6</definedName>
    <definedName name="SCOPE_PROT25">'[25]Н на Им'!$E$6:$F$7,'[25]Н на Им'!$B$10,'[25]Н на Им'!$D$10,'[25]Н на Им'!$B$11:$F$15,'[25]Н на Им'!$C$6:$C$7</definedName>
    <definedName name="SCOPE_PROT26">'[25]др внереал расходы'!$D$10,'[25]др внереал расходы'!$C$6:$C$8,'[25]др внереал расходы'!$B$10,'[25]др внереал расходы'!$A$6:$A$8,'[25]др внереал расходы'!$E$6:$F$8</definedName>
    <definedName name="SCOPE_PROT27">'[25] КВЛ 2010'!$D$23:$H$25,'[25] КВЛ 2010'!$D$28:$H$30,'[25] КВЛ 2010'!$D$33:$H$35,'[25] КВЛ 2010'!$A$2:$I$2,'[25] КВЛ 2010'!$D$38:$H$40,P1_SCOPE_PROT27,P2_SCOPE_PROT27</definedName>
    <definedName name="SCOPE_PROT29">'[25]соц характер'!$A$12:$F$14,'[25]соц характер'!$B$16:$F$18,'[25]соц характер'!$A$20:$F$22,'[25]соц характер'!$A$7:$F$9</definedName>
    <definedName name="SCOPE_PROT3">'[25]П2.1 на 01.01.2010'!$G$29:$G$38,'[25]П2.1 на 01.01.2010'!$G$8:$G$27,'[25]П2.1 на 01.01.2010'!$G$41:$G$44</definedName>
    <definedName name="SCOPE_PROT31">#REF!</definedName>
    <definedName name="SCOPE_PROT32">'[25]П.1.18. Калькуляция'!$C$11:$F$20,'[25]П.1.18. Калькуляция'!$G$15:$G$20,'[25]П.1.18. Калькуляция'!$C$7:$G$10</definedName>
    <definedName name="SCOPE_PROT33">'[25]П.1.21 Прибыль'!$C$13:$G$13,'[25]П.1.21 Прибыль'!$C$15:$G$15,'[25]П.1.21 Прибыль'!$C$18:$G$19,'[25]П.1.21 Прибыль'!$C$8:$F$11</definedName>
    <definedName name="SCOPE_PROT34">'[25]НВВ общая'!$C$43:$G$43,P1_SCOPE_PROT34</definedName>
    <definedName name="SCOPE_PROT35">'[25]П1.24'!#REF!,'[25]П1.24'!#REF!,'[25]П1.24'!#REF!</definedName>
    <definedName name="SCOPE_PROT36">'[25]П1.25'!#REF!,'[25]П1.25'!$D$7:$D$7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'[25]П.1.17'!$F$7:$G$9,'[25]П.1.17'!$C$13:$G$13,'[25]П.1.17'!$D$7:$D$9</definedName>
    <definedName name="SCOPE_PROT7">[25]численность!$C$7:$C$9,[25]численность!$D$6,[25]численность!$E$7:$F$9,[25]численность!$B$10:$F$13,[25]численность!$B$6</definedName>
    <definedName name="SCOPE_PROT8">'[25]П.1.16. оплата труда ОПР'!$C$36:$C$37,P1_SCOPE_PROT8,P2_SCOPE_PROT8,P3_SCOPE_PROT8,P4_SCOPE_PROT8,P5_SCOPE_PROT8,P6_SCOPE_PROT8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PR_PRT">[23]Справочники!$D$21:$J$22,[23]Справочники!$E$13:$I$14,[23]Справочники!$F$27:$H$28</definedName>
    <definedName name="SCOPE_SS">#REF!,#REF!,#REF!,#REF!,#REF!,#REF!</definedName>
    <definedName name="SCOPE_SS2">#REF!</definedName>
    <definedName name="SCOPE_SV_LD1">[23]свод!$E$104:$M$104,[23]свод!$E$106:$M$117,[23]свод!$E$120:$M$121,[23]свод!$E$123:$M$127,[23]свод!$E$10:$M$68,P1_SCOPE_SV_LD1</definedName>
    <definedName name="SCOPE_SV_LD2">#REF!</definedName>
    <definedName name="SCOPE_SV_PRT">P1_SCOPE_SV_PRT,P2_SCOPE_SV_PRT,P3_SCOPE_SV_PRT</definedName>
    <definedName name="SCOPE_SVOD">[9]Свод!$K$49,[9]Свод!$D$18:$K$46</definedName>
    <definedName name="SCOPE_TP">[13]FST5!$L$12:$L$23,[13]FST5!$L$5:$L$8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_SCOPE2">[9]TEHSHEET!$P$1:$P$3</definedName>
    <definedName name="SETcom">#REF!</definedName>
    <definedName name="Sheet2?prefix?">"H"</definedName>
    <definedName name="SP_OPT">#REF!</definedName>
    <definedName name="SP_OPT_ET">[8]TEHSHEET!#REF!</definedName>
    <definedName name="SP_ROZN">#REF!</definedName>
    <definedName name="SP_ROZN_ET">[8]TEHSHEET!#REF!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_ST_OPT">[8]TEHSHEET!#REF!</definedName>
    <definedName name="SP_ST_ROZN">[8]TEHSHEET!#REF!</definedName>
    <definedName name="SPR_ET">[8]TEHSHEET!#REF!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[35]Справочники!$E$6,[35]Справочники!$D$11:$D$902,[35]Справочники!$E$3</definedName>
    <definedName name="sq">#REF!</definedName>
    <definedName name="SXEMA">[10]TEHSHEET!$F$13:$F$15</definedName>
    <definedName name="T0?axis?ПРД?БАЗ">'[27]0'!$I$7:$J$112,'[27]0'!$F$7:$G$112</definedName>
    <definedName name="T0?axis?ПРД?ПРЕД">'[27]0'!$K$7:$L$112,'[27]0'!$D$7:$E$112</definedName>
    <definedName name="T0?axis?ПРД?РЕГ">#REF!</definedName>
    <definedName name="T0?axis?ПФ?ПЛАН">'[27]0'!$I$7:$I$112,'[27]0'!$D$7:$D$112,'[27]0'!$K$7:$K$112,'[27]0'!$F$7:$F$112</definedName>
    <definedName name="T0?axis?ПФ?ФАКТ">'[27]0'!$J$7:$J$112,'[27]0'!$E$7:$E$112,'[27]0'!$L$7:$L$112,'[27]0'!$G$7:$G$112</definedName>
    <definedName name="T0?Data">'[27]0'!$D$8:$L$52,   '[27]0'!$D$54:$L$59,   '[27]0'!$D$63:$L$64,   '[27]0'!$D$68:$L$70,   '[27]0'!$D$72:$L$74,   '[27]0'!$D$77:$L$92,   '[27]0'!$D$95:$L$97,   '[27]0'!$D$99:$L$104,   '[27]0'!$D$107:$L$108,   '[27]0'!$D$111:$L$112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'[27]0'!$D$8:$H$8,   '[27]0'!$D$86:$H$86</definedName>
    <definedName name="T0?unit?МКВТЧ">#REF!</definedName>
    <definedName name="T0?unit?ПРЦ">'[27]0'!$D$87:$H$88,   '[27]0'!$D$96:$H$97,   '[27]0'!$D$107:$H$108,   '[27]0'!$D$111:$H$112,   '[27]0'!$I$7:$L$112</definedName>
    <definedName name="T0?unit?РУБ.ГКАЛ">'[27]0'!$D$89:$H$89,   '[27]0'!$D$92:$H$92</definedName>
    <definedName name="T0?unit?РУБ.МВТ.МЕС">#REF!</definedName>
    <definedName name="T0?unit?РУБ.ТКВТЧ">#REF!</definedName>
    <definedName name="T0?unit?ТГКАЛ">#REF!</definedName>
    <definedName name="T0?unit?ТРУБ">'[27]0'!$D$14:$H$52,   '[27]0'!$D$54:$H$59,   '[27]0'!$D$63:$H$64,   '[27]0'!$D$68:$H$70,   '[27]0'!$D$72:$H$74,   '[27]0'!$D$77:$H$77,   '[27]0'!$D$79:$H$81,   '[27]0'!$D$90:$H$91,   '[27]0'!$D$99:$H$104,   '[27]0'!$D$78:$H$78</definedName>
    <definedName name="T1?axis?ПРД?БАЗ">'[27]1'!$I$6:$J$23,'[27]1'!$F$6:$G$23</definedName>
    <definedName name="T1?axis?ПРД?ПРЕД">'[27]1'!$K$6:$L$23,'[27]1'!$D$6:$E$23</definedName>
    <definedName name="T1?axis?ПРД?РЕГ">#REF!</definedName>
    <definedName name="T1?axis?ПФ?ПЛАН">'[27]1'!$I$6:$I$23,'[27]1'!$D$6:$D$23,'[27]1'!$K$6:$K$23,'[27]1'!$F$6:$F$23</definedName>
    <definedName name="T1?axis?ПФ?ФАКТ">'[27]1'!$J$6:$J$23,'[27]1'!$E$6:$E$23,'[27]1'!$L$6:$L$23,'[27]1'!$G$6:$G$23</definedName>
    <definedName name="T1?Data">'[27]1'!$D$6:$L$12,   '[27]1'!$D$14:$L$18,   '[27]1'!$D$20:$L$23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R?ДОГОВОР">'[27]10'!$D$9:$L$11, '[27]10'!$D$15:$L$17, '[27]10'!$D$21:$L$23, '[27]10'!$D$27:$L$29</definedName>
    <definedName name="T10?axis?R?ДОГОВОР?">'[27]10'!$B$9:$B$11, '[27]10'!$B$15:$B$17, '[27]10'!$B$21:$B$23, '[27]10'!$B$27:$B$29</definedName>
    <definedName name="T10?axis?ПРД?БАЗ">'[27]10'!$I$6:$J$31,'[27]10'!$F$6:$G$31</definedName>
    <definedName name="T10?axis?ПРД?ПРЕД">'[27]10'!$K$6:$L$31,'[27]10'!$D$6:$E$31</definedName>
    <definedName name="T10?axis?ПРД?РЕГ">#REF!</definedName>
    <definedName name="T10?axis?ПФ?ПЛАН">'[27]10'!$I$6:$I$31,'[27]10'!$D$6:$D$31,'[27]10'!$K$6:$K$31,'[27]10'!$F$6:$F$31</definedName>
    <definedName name="T10?axis?ПФ?ФАКТ">'[27]10'!$J$6:$J$31,'[27]10'!$E$6:$E$31,'[27]10'!$L$6:$L$31,'[27]10'!$G$6:$G$31</definedName>
    <definedName name="T10?Data">'[27]10'!$D$6:$L$7, '[27]10'!$D$9:$L$11, '[27]10'!$D$13:$L$13, '[27]10'!$D$15:$L$17, '[27]10'!$D$19:$L$19, '[27]10'!$D$21:$L$23, '[27]10'!$D$25:$L$25, '[27]10'!$D$27:$L$29, '[27]10'!$D$31:$L$31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[8]TEHSHEET!#REF!</definedName>
    <definedName name="T10_OPT">#REF!</definedName>
    <definedName name="T10_ROZN">#REF!</definedName>
    <definedName name="T11?axis?R?ДОГОВОР">'[27]11'!$D$8:$L$11, '[27]11'!$D$15:$L$18, '[27]11'!$D$22:$L$23, '[27]11'!$D$29:$L$32, '[27]11'!$D$36:$L$39, '[27]11'!$D$43:$L$46, '[27]11'!$D$51:$L$54, '[27]11'!$D$58:$L$61, '[27]11'!$D$65:$L$68, '[27]11'!$D$72:$L$82</definedName>
    <definedName name="T11?axis?R?ДОГОВОР?">'[27]11'!$B$72:$B$82, '[27]11'!$B$65:$B$68, '[27]11'!$B$58:$B$61, '[27]11'!$B$51:$B$54, '[27]11'!$B$43:$B$46, '[27]11'!$B$36:$B$39, '[27]11'!$B$29:$B$33, '[27]11'!$B$22:$B$25, '[27]11'!$B$15:$B$18, '[27]11'!$B$8:$B$11</definedName>
    <definedName name="T11?axis?ПРД?БАЗ">'[27]11'!$I$6:$J$84,'[27]11'!$F$6:$G$84</definedName>
    <definedName name="T11?axis?ПРД?ПРЕД">'[27]11'!$K$6:$L$84,'[27]11'!$D$6:$E$84</definedName>
    <definedName name="T11?axis?ПРД?РЕГ">'[37]услуги непроизводств.'!#REF!</definedName>
    <definedName name="T11?axis?ПФ?ПЛАН">'[27]11'!$I$6:$I$84,'[27]11'!$D$6:$D$84,'[27]11'!$K$6:$K$84,'[27]11'!$F$6:$F$84</definedName>
    <definedName name="T11?axis?ПФ?ФАКТ">'[27]11'!$J$6:$J$84,'[27]11'!$E$6:$E$84,'[27]11'!$L$6:$L$84,'[27]11'!$G$6:$G$84</definedName>
    <definedName name="T11?Data">#N/A</definedName>
    <definedName name="T11?Name">'[37]услуги непроизводств.'!#REF!</definedName>
    <definedName name="T11_Copy1">'[37]услуги непроизводств.'!#REF!</definedName>
    <definedName name="T11_Copy2">'[37]услуги непроизводств.'!#REF!</definedName>
    <definedName name="T11_Copy3">'[37]услуги непроизводств.'!#REF!</definedName>
    <definedName name="T11_Copy4">'[37]услуги непроизводств.'!#REF!</definedName>
    <definedName name="T11_Copy5">'[37]услуги непроизводств.'!#REF!</definedName>
    <definedName name="T11_Copy6">'[37]услуги непроизводств.'!#REF!</definedName>
    <definedName name="T11_Copy7.1">'[37]услуги непроизводств.'!#REF!</definedName>
    <definedName name="T11_Copy7.2">'[37]услуги непроизводств.'!#REF!</definedName>
    <definedName name="T11_Copy8">'[37]услуги непроизводств.'!#REF!</definedName>
    <definedName name="T11_Copy9">'[37]услуги непроизводств.'!#REF!</definedName>
    <definedName name="T12?axis?R?ДОГОВОР">#REF!</definedName>
    <definedName name="T12?axis?R?ДОГОВОР?">#REF!</definedName>
    <definedName name="T12?axis?ПРД?БАЗ">'[27]12'!$J$6:$K$20,'[27]12'!$G$6:$H$20</definedName>
    <definedName name="T12?axis?ПРД?ПРЕД">'[27]12'!$L$6:$M$20,'[27]12'!$E$6:$F$20</definedName>
    <definedName name="T12?axis?ПРД?РЕГ">#REF!</definedName>
    <definedName name="T12?axis?ПФ?ПЛАН">'[27]12'!$J$6:$J$20,'[27]12'!$E$6:$E$20,'[27]12'!$L$6:$L$20,'[27]12'!$G$6:$G$20</definedName>
    <definedName name="T12?axis?ПФ?ФАКТ">'[27]12'!$K$6:$K$20,'[27]12'!$F$6:$F$20,'[27]12'!$M$6:$M$20,'[27]12'!$H$6:$H$20</definedName>
    <definedName name="T12?Data">'[27]12'!$E$6:$M$9,  '[27]12'!$E$11:$M$18,  '[27]12'!$E$20:$M$20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'[27]12'!$A$16:$M$16, '[27]12'!$A$14:$M$14, '[27]12'!$A$12:$M$12, '[27]12'!$A$18:$M$18</definedName>
    <definedName name="T12?L2.x">'[27]12'!$A$15:$M$15, '[27]12'!$A$13:$M$13, '[27]12'!$A$11:$M$11, '[27]12'!$A$17:$M$17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'[27]12'!$E$16:$I$16, '[27]12'!$E$14:$I$14, '[27]12'!$E$9:$I$9, '[27]12'!$E$12:$I$12, '[27]12'!$E$18:$I$18, '[27]12'!$E$7:$I$7</definedName>
    <definedName name="T12?unit?ПРЦ">#REF!</definedName>
    <definedName name="T12?unit?ТРУБ">'[27]12'!$E$15:$I$15, '[27]12'!$E$13:$I$13, '[27]12'!$E$6:$I$6, '[27]12'!$E$8:$I$8, '[27]12'!$E$11:$I$11, '[27]12'!$E$17:$I$17, '[27]12'!$E$20:$I$20</definedName>
    <definedName name="T12_Copy">#REF!</definedName>
    <definedName name="T13?axis?ПРД?БАЗ">'[27]13'!$I$6:$J$16,'[27]13'!$F$6:$G$16</definedName>
    <definedName name="T13?axis?ПРД?ПРЕД">'[27]13'!$K$6:$L$16,'[27]13'!$D$6:$E$16</definedName>
    <definedName name="T13?axis?ПРД?РЕГ">#REF!</definedName>
    <definedName name="T13?axis?ПФ?ПЛАН">'[27]13'!$I$6:$I$16,'[27]13'!$D$6:$D$16,'[27]13'!$K$6:$K$16,'[27]13'!$F$6:$F$16</definedName>
    <definedName name="T13?axis?ПФ?ФАКТ">'[27]13'!$J$6:$J$16,'[27]13'!$E$6:$E$16,'[27]13'!$L$6:$L$16,'[27]13'!$G$6:$G$16</definedName>
    <definedName name="T13?Data">'[27]13'!$D$6:$L$7, '[27]13'!$D$8:$L$8, '[27]13'!$D$9:$L$16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'[27]13'!$D$14:$H$14,'[27]13'!$D$11:$H$11</definedName>
    <definedName name="T13?unit?ТГКАЛ">#REF!</definedName>
    <definedName name="T13?unit?ТМКБ">'[27]13'!$D$13:$H$13,'[27]13'!$D$10:$H$10</definedName>
    <definedName name="T13?unit?ТРУБ">'[27]13'!$D$12:$H$12,'[27]13'!$D$15:$H$16,'[27]13'!$D$8:$H$9</definedName>
    <definedName name="T14?axis?R?ВРАС">#REF!</definedName>
    <definedName name="T14?axis?R?ВРАС?">#REF!</definedName>
    <definedName name="T14?axis?ПРД?БАЗ">'[27]14'!$J$6:$K$20,'[27]14'!$G$6:$H$20</definedName>
    <definedName name="T14?axis?ПРД?ПРЕД">'[27]14'!$L$6:$M$20,'[27]14'!$E$6:$F$20</definedName>
    <definedName name="T14?axis?ПРД?РЕГ">#REF!</definedName>
    <definedName name="T14?axis?ПФ?ПЛАН">'[27]14'!$G$6:$G$20,'[27]14'!$J$6:$J$20,'[27]14'!$L$6:$L$20,'[27]14'!$E$6:$E$20</definedName>
    <definedName name="T14?axis?ПФ?ФАКТ">'[27]14'!$H$6:$H$20,'[27]14'!$K$6:$K$20,'[27]14'!$M$6:$M$20,'[27]14'!$F$6:$F$20</definedName>
    <definedName name="T14?Data">'[27]14'!$E$7:$M$18,  '[27]14'!$E$20:$M$20</definedName>
    <definedName name="T14?item_ext?РОСТ">#REF!</definedName>
    <definedName name="T14?L1">'[27]14'!$A$13:$M$13, '[27]14'!$A$10:$M$10, '[27]14'!$A$7:$M$7, '[27]14'!$A$16:$M$16</definedName>
    <definedName name="T14?L1.1">'[27]14'!$A$14:$M$14, '[27]14'!$A$11:$M$11, '[27]14'!$A$8:$M$8, '[27]14'!$A$17:$M$17</definedName>
    <definedName name="T14?L1.2">'[27]14'!$A$15:$M$15, '[27]14'!$A$12:$M$12, '[27]14'!$A$9:$M$9, '[27]14'!$A$18:$M$18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'[27]14'!$E$15:$I$15, '[27]14'!$E$12:$I$12, '[27]14'!$E$9:$I$9, '[27]14'!$E$18:$I$18, '[27]14'!$J$6:$M$20</definedName>
    <definedName name="T14?unit?ТРУБ">'[27]14'!$E$13:$I$14, '[27]14'!$E$10:$I$11, '[27]14'!$E$7:$I$8, '[27]14'!$E$16:$I$17, '[27]14'!$E$20:$I$20</definedName>
    <definedName name="T14_Copy">#REF!</definedName>
    <definedName name="T15?axis?ПРД?БАЗ">'[27]15'!$I$6:$J$11,'[27]15'!$F$6:$G$11</definedName>
    <definedName name="T15?axis?ПРД?ПРЕД">'[27]15'!$K$6:$L$11,'[27]15'!$D$6:$E$11</definedName>
    <definedName name="T15?axis?ПФ?ПЛАН">'[27]15'!$I$6:$I$11,'[27]15'!$D$6:$D$11,'[27]15'!$K$6:$K$11,'[27]15'!$F$6:$F$11</definedName>
    <definedName name="T15?axis?ПФ?ФАКТ">'[27]15'!$J$6:$J$11,'[27]15'!$E$6:$E$11,'[27]15'!$L$6:$L$11,'[27]15'!$G$6:$G$11</definedName>
    <definedName name="T15?Columns">#REF!</definedName>
    <definedName name="T15?item_ext?РОСТ">[37]экология!#REF!</definedName>
    <definedName name="T15?ItemComments">#REF!</definedName>
    <definedName name="T15?Items">#REF!</definedName>
    <definedName name="T15?Name">[37]экология!#REF!</definedName>
    <definedName name="T15?Scope">#REF!</definedName>
    <definedName name="T15?unit?ПРЦ">[37]экология!#REF!</definedName>
    <definedName name="T15?ВРАС">#REF!</definedName>
    <definedName name="T15_Protect">'[26]15'!$E$25:$I$29,'[26]15'!$E$31:$I$34,'[26]15'!$E$36:$I$40,'[26]15'!$E$44:$I$45,'[26]15'!$E$9:$I$17,'[26]15'!$B$36:$B$40,'[26]15'!$E$19:$I$21</definedName>
    <definedName name="T16?axis?R?ДОГОВОР">'[27]16'!$E$40:$M$40,'[27]16'!$E$60:$M$60,'[27]16'!$E$36:$M$36,'[27]16'!$E$32:$M$32,'[27]16'!$E$28:$M$28,'[27]16'!$E$24:$M$24,'[27]16'!$E$68:$M$68,'[27]16'!$E$56:$M$56,'[27]16'!$E$20:$M$20,P1_T16?axis?R?ДОГОВОР</definedName>
    <definedName name="T16?axis?R?ДОГОВОР?">'[27]16'!$A$8,'[27]16'!$A$12,'[27]16'!$A$16,P1_T16?axis?R?ДОГОВОР?</definedName>
    <definedName name="T16?axis?R?ОРГ">#REF!</definedName>
    <definedName name="T16?axis?R?ОРГ?">#REF!</definedName>
    <definedName name="T16?axis?ПРД?БАЗ">'[27]16'!$J$6:$K$88,               '[27]16'!$G$6:$H$88</definedName>
    <definedName name="T16?axis?ПРД?ПРЕД">'[27]16'!$L$6:$M$88,               '[27]16'!$E$6:$F$88</definedName>
    <definedName name="T16?axis?ПРД?РЕГ">#REF!</definedName>
    <definedName name="T16?axis?ПФ?ПЛАН">'[27]16'!$J$6:$J$88,               '[27]16'!$E$6:$E$88,               '[27]16'!$L$6:$L$88,               '[27]16'!$G$6:$G$88</definedName>
    <definedName name="T16?axis?ПФ?ФАКТ">'[27]16'!$K$6:$K$88,               '[27]16'!$F$6:$F$88,               '[27]16'!$M$6:$M$88,               '[27]16'!$H$6:$H$88</definedName>
    <definedName name="T16?Data">#REF!</definedName>
    <definedName name="T16?item_ext?РОСТ">#REF!</definedName>
    <definedName name="T16?L1">'[27]16'!$A$38:$M$38,'[27]16'!$A$58:$M$58,'[27]16'!$A$34:$M$34,'[27]16'!$A$30:$M$30,'[27]16'!$A$26:$M$26,'[27]16'!$A$22:$M$22,'[27]16'!$A$66:$M$66,'[27]16'!$A$54:$M$54,'[27]16'!$A$18:$M$18,P1_T16?L1</definedName>
    <definedName name="T16?L1.x">'[27]16'!$A$40:$M$40,'[27]16'!$A$60:$M$60,'[27]16'!$A$36:$M$36,'[27]16'!$A$32:$M$32,'[27]16'!$A$28:$M$28,'[27]16'!$A$24:$M$24,'[27]16'!$A$68:$M$68,'[27]16'!$A$56:$M$56,'[27]16'!$A$20:$M$20,P1_T16?L1.x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6_Protect">'[26]16'!$G$44:$K$44,'[26]16'!$G$7:$K$8,P1_T16_Protect</definedName>
    <definedName name="T17.1?axis?C?НП">'[27]17.1'!$E$6:$L$16, '[27]17.1'!$E$18:$L$28</definedName>
    <definedName name="T17.1?axis?C?НП?">#REF!</definedName>
    <definedName name="T17.1?axis?ПРД?БАЗ">#REF!</definedName>
    <definedName name="T17.1?axis?ПРД?РЕГ">#REF!</definedName>
    <definedName name="T17.1?Data">'[27]17.1'!$E$6:$L$16, '[27]17.1'!$N$6:$N$16, '[27]17.1'!$E$18:$L$28, '[27]17.1'!$N$18:$N$28</definedName>
    <definedName name="T17.1?item_ext?ВСЕГО">'[27]17.1'!$N$6:$N$16, '[27]17.1'!$N$18:$N$28</definedName>
    <definedName name="T17.1?L1">'[27]17.1'!$A$6:$N$6, '[27]17.1'!$A$18:$N$18</definedName>
    <definedName name="T17.1?L2">'[27]17.1'!$A$7:$N$7, '[27]17.1'!$A$19:$N$19</definedName>
    <definedName name="T17.1?L3">'[27]17.1'!$A$8:$N$8, '[27]17.1'!$A$20:$N$20</definedName>
    <definedName name="T17.1?L3.1">'[27]17.1'!$A$9:$N$9, '[27]17.1'!$A$21:$N$21</definedName>
    <definedName name="T17.1?L4">'[27]17.1'!$A$10:$N$10, '[27]17.1'!$A$22:$N$22</definedName>
    <definedName name="T17.1?L4.1">'[27]17.1'!$A$11:$N$11, '[27]17.1'!$A$23:$N$23</definedName>
    <definedName name="T17.1?L5">'[27]17.1'!$A$12:$N$12, '[27]17.1'!$A$24:$N$24</definedName>
    <definedName name="T17.1?L5.1">'[27]17.1'!$A$13:$N$13, '[27]17.1'!$A$25:$N$25</definedName>
    <definedName name="T17.1?L6">'[27]17.1'!$A$14:$N$14, '[27]17.1'!$A$26:$N$26</definedName>
    <definedName name="T17.1?L7">'[27]17.1'!$A$15:$N$15, '[27]17.1'!$A$27:$N$27</definedName>
    <definedName name="T17.1?L8">'[27]17.1'!$A$16:$N$16, '[27]17.1'!$A$28:$N$28</definedName>
    <definedName name="T17.1?Name">#REF!</definedName>
    <definedName name="T17.1?Table">#REF!</definedName>
    <definedName name="T17.1?Title">#REF!</definedName>
    <definedName name="T17.1?unit?РУБ">'[27]17.1'!$D$9:$N$9, '[27]17.1'!$D$11:$N$11, '[27]17.1'!$D$13:$N$13, '[27]17.1'!$D$21:$N$21, '[27]17.1'!$D$23:$N$23, '[27]17.1'!$D$25:$N$25</definedName>
    <definedName name="T17.1?unit?ТРУБ">'[27]17.1'!$D$8:$N$8, '[27]17.1'!$D$10:$N$10, '[27]17.1'!$D$12:$N$12, '[27]17.1'!$D$14:$N$16, '[27]17.1'!$D$20:$N$20, '[27]17.1'!$D$22:$N$22, '[27]17.1'!$D$24:$N$24, '[27]17.1'!$D$26:$N$28</definedName>
    <definedName name="T17.1?unit?ЧДН">'[27]17.1'!$D$7:$N$7, '[27]17.1'!$D$19:$N$19</definedName>
    <definedName name="T17.1?unit?ЧЕЛ">'[27]17.1'!$D$18:$N$18, '[27]17.1'!$D$6:$N$6</definedName>
    <definedName name="T17.1_Copy">#REF!</definedName>
    <definedName name="T17.1_Protect">'[26]17.1'!$D$14:$F$17,'[26]17.1'!$D$19:$F$22,'[26]17.1'!$I$9:$I$12,'[26]17.1'!$I$14:$I$17,'[26]17.1'!$I$19:$I$22,'[26]17.1'!$D$9:$F$12</definedName>
    <definedName name="T17?axis?ПРД?БАЗ">'[27]17'!$I$6:$J$13,'[27]17'!$F$6:$G$13</definedName>
    <definedName name="T17?axis?ПРД?ПРЕД">'[27]17'!$K$6:$L$13,'[27]17'!$D$6:$E$13</definedName>
    <definedName name="T17?axis?ПРД?РЕГ">#REF!</definedName>
    <definedName name="T17?axis?ПФ?ПЛАН">'[27]17'!$I$6:$I$13,'[27]17'!$D$6:$D$13,'[27]17'!$K$6:$K$13,'[27]17'!$F$6:$F$13</definedName>
    <definedName name="T17?axis?ПФ?ФАКТ">'[27]17'!$J$6:$J$13,'[27]17'!$E$6:$E$13,'[27]17'!$L$6:$L$13,'[27]17'!$G$6:$G$13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'[16]29'!$M$26:$M$33,'[16]29'!$P$26:$P$33,'[16]29'!$G$52:$G$59,'[16]29'!$J$52:$J$59,'[16]29'!$M$52:$M$59,'[16]29'!$P$52:$P$59,'[16]29'!$G$26:$G$33,'[16]29'!$J$26:$J$33</definedName>
    <definedName name="T17?unit?РУБ.ГКАЛ">'[16]29'!$O$18:$O$25,P1_T17?unit?РУБ.ГКАЛ,P2_T17?unit?РУБ.ГКАЛ</definedName>
    <definedName name="T17?unit?ТГКАЛ">'[16]29'!$P$18:$P$25,P1_T17?unit?ТГКАЛ,P2_T17?unit?ТГКАЛ</definedName>
    <definedName name="T17?unit?ТРУБ">#REF!</definedName>
    <definedName name="T17?unit?ТРУБ.ГКАЛЧ.МЕС">'[16]29'!$L$26:$L$33,'[16]29'!$O$26:$O$33,'[16]29'!$F$52:$F$59,'[16]29'!$I$52:$I$59,'[16]29'!$L$52:$L$59,'[16]29'!$O$52:$O$59,'[16]29'!$F$26:$F$33,'[16]29'!$I$26:$I$33</definedName>
    <definedName name="T17?unit?ЧДН">#REF!</definedName>
    <definedName name="T17?unit?ЧЕЛ">#REF!</definedName>
    <definedName name="T17_Protect">'[26]21.3'!$E$66:$I$69,'[26]21.3'!$E$10:$I$10,P1_T17_Protect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'[26]18.2'!#REF!,'[26]18.2'!#REF!</definedName>
    <definedName name="T18.2?ВРАС">'[26]18.2'!$B$34:$B$38,'[26]18.2'!$B$28:$B$30</definedName>
    <definedName name="T18.2_Protect">'[26]18.2'!$F$58:$J$59,'[26]18.2'!$F$62:$J$62,'[26]18.2'!$F$64:$J$67,'[26]18.2'!$F$6:$J$8,P1_T18.2_Protect</definedName>
    <definedName name="T18?axis?R?ДОГОВОР">'[27]18'!$D$14:$L$16,'[27]18'!$D$20:$L$22,'[27]18'!$D$26:$L$28,'[27]18'!$D$32:$L$34,'[27]18'!$D$38:$L$40,'[27]18'!$D$8:$L$10</definedName>
    <definedName name="T18?axis?R?ДОГОВОР?">'[27]18'!$B$14:$B$16,'[27]18'!$B$20:$B$22,'[27]18'!$B$26:$B$28,'[27]18'!$B$32:$B$34,'[27]18'!$B$38:$B$40,'[27]18'!$B$8:$B$10</definedName>
    <definedName name="T18?axis?ПРД?БАЗ">'[27]18'!$I$6:$J$42,'[27]18'!$F$6:$G$42</definedName>
    <definedName name="T18?axis?ПРД?ПРЕД">'[27]18'!$K$6:$L$42,'[27]18'!$D$6:$E$42</definedName>
    <definedName name="T18?axis?ПФ?ПЛАН">'[27]18'!$I$6:$I$42,'[27]18'!$D$6:$D$42,'[27]18'!$K$6:$K$42,'[27]18'!$F$6:$F$42</definedName>
    <definedName name="T18?axis?ПФ?ФАКТ">'[27]18'!$J$6:$J$42,'[27]18'!$E$6:$E$42,'[27]18'!$L$6:$L$42,'[27]18'!$G$6:$G$42</definedName>
    <definedName name="T18_Copy1">[37]страховые!#REF!</definedName>
    <definedName name="T18_Copy2">[37]страховые!#REF!</definedName>
    <definedName name="T18_Copy3">[37]страховые!#REF!</definedName>
    <definedName name="T18_Copy4">[37]страховые!#REF!</definedName>
    <definedName name="T18_Copy5">[37]страховые!#REF!</definedName>
    <definedName name="T18_Copy6">[37]страховые!#REF!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axis?R?ВРАС?">[37]НИОКР!#REF!</definedName>
    <definedName name="T19?axis?R?ДОГОВОР">'[27]19'!$E$8:$M$9,'[27]19'!$E$13:$M$14,'[27]19'!$E$18:$M$18,'[27]19'!$E$26:$M$27,'[27]19'!$E$22:$M$22</definedName>
    <definedName name="T19?axis?R?ДОГОВОР?">'[27]19'!$A$8:$A$9,'[27]19'!$A$13:$A$14,'[27]19'!$A$18,'[27]19'!$A$26:$A$27,'[27]19'!$A$22</definedName>
    <definedName name="T19?axis?ПРД?БАЗ">'[27]19'!$J$6:$K$30,'[27]19'!$G$6:$H$30</definedName>
    <definedName name="T19?axis?ПРД?ПРЕД">'[27]19'!$L$6:$M$30,'[27]19'!$E$6:$F$30</definedName>
    <definedName name="T19?axis?ПФ?ПЛАН">'[27]19'!$J$6:$J$30,'[27]19'!$E$6:$E$30,'[27]19'!$L$6:$L$30,'[27]19'!$G$6:$G$30</definedName>
    <definedName name="T19?axis?ПФ?ФАКТ">'[27]19'!$K$6:$K$30,'[27]19'!$F$6:$F$30,'[27]19'!$M$6:$M$30,'[27]19'!$H$6:$H$30</definedName>
    <definedName name="T19?Data">'[16]19'!$J$8:$M$16,'[16]19'!$C$8:$H$16</definedName>
    <definedName name="T19?item_ext?РОСТ">[37]НИОКР!#REF!</definedName>
    <definedName name="T19?L1">'[27]19'!$A$16:$M$16, '[27]19'!$A$11:$M$11, '[27]19'!$A$6:$M$6, '[27]19'!$A$20:$M$20, '[27]19'!$A$24:$M$24</definedName>
    <definedName name="T19?L1.x">'[27]19'!$A$18:$M$18, '[27]19'!$A$13:$M$14, '[27]19'!$A$8:$M$9, '[27]19'!$A$22:$M$22, '[27]19'!$A$26:$M$27</definedName>
    <definedName name="T19?Name">[37]НИОКР!#REF!</definedName>
    <definedName name="T19?unit?ПРЦ">[37]НИОКР!#REF!</definedName>
    <definedName name="T19_Copy">[37]НИОКР!#REF!</definedName>
    <definedName name="T19_Copy2">[37]НИОКР!#REF!</definedName>
    <definedName name="T19_Protection">'[16]19'!$E$13:$H$13,'[16]19'!$E$15:$H$15,'[16]19'!$J$8:$M$11,'[16]19'!$J$13:$M$13,'[16]19'!$J$15:$M$15,'[16]19'!$E$4:$H$4,'[16]19'!$J$4:$M$4,'[16]19'!$E$8:$H$11</definedName>
    <definedName name="T2.1?Data">#N/A</definedName>
    <definedName name="T2.1?Protection">P6_T2.1?Protection</definedName>
    <definedName name="T2.3_Protect">'[26]2.3'!$F$30:$G$34,'[26]2.3'!$H$24:$K$28</definedName>
    <definedName name="T2?axis?ПРД?БАЗ">'[27]2'!$I$6:$J$19,'[27]2'!$F$6:$G$19</definedName>
    <definedName name="T2?axis?ПРД?ПРЕД">'[27]2'!$K$6:$L$19,'[27]2'!$D$6:$E$19</definedName>
    <definedName name="T2?axis?ПРД?РЕГ">#REF!</definedName>
    <definedName name="T2?axis?ПФ?ПЛАН">'[27]2'!$I$6:$I$19,'[27]2'!$D$6:$D$19,'[27]2'!$K$6:$K$19,'[27]2'!$F$6:$F$19</definedName>
    <definedName name="T2?axis?ПФ?ФАКТ">'[27]2'!$J$6:$J$19,'[27]2'!$E$6:$E$19,'[27]2'!$L$6:$L$19,'[27]2'!$G$6:$G$19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?unit?МКВТЧ">'[27]2'!$D$6:$H$8,   '[27]2'!$D$10:$H$10,   '[27]2'!$D$12:$H$13,   '[27]2'!$D$15:$H$15</definedName>
    <definedName name="T2?unit?ПРЦ">'[27]2'!$D$9:$H$9,   '[27]2'!$D$14:$H$14,   '[27]2'!$I$6:$L$19,   '[27]2'!$D$18:$H$18</definedName>
    <definedName name="T2?unit?ТГКАЛ">'[27]2'!$D$16:$H$17,   '[27]2'!$D$19:$H$19</definedName>
    <definedName name="T2_">#REF!</definedName>
    <definedName name="T2_DiapProt">P1_T2_DiapProt,P2_T2_DiapProt</definedName>
    <definedName name="T20?axis?R?ДОГОВОР">'[27]20'!$G$7:$O$26,       '[27]20'!$G$28:$O$41</definedName>
    <definedName name="T20?axis?R?ДОГОВОР?">'[27]20'!$D$7:$D$26,       '[27]20'!$D$28:$D$41</definedName>
    <definedName name="T20?axis?ПРД?БАЗ">'[27]20'!$L$6:$M$42,  '[27]20'!$I$6:$J$42</definedName>
    <definedName name="T20?axis?ПРД?ПРЕД">'[27]20'!$N$6:$O$41,  '[27]20'!$G$6:$H$42</definedName>
    <definedName name="T20?axis?ПФ?ПЛАН">'[27]20'!$L$6:$L$42,  '[27]20'!$G$6:$G$42,  '[27]20'!$N$6:$N$42,  '[27]20'!$I$6:$I$42</definedName>
    <definedName name="T20?axis?ПФ?ФАКТ">'[27]20'!$M$6:$M$42,  '[27]20'!$H$6:$H$42,  '[27]20'!$O$6:$O$42,  '[27]20'!$J$6:$J$42</definedName>
    <definedName name="T20?Data">'[27]20'!$G$6:$O$6,       '[27]20'!$G$8:$O$25,       '[27]20'!$G$27:$O$27,       '[27]20'!$G$29:$O$40,       '[27]20'!$G$42:$O$42</definedName>
    <definedName name="T20?item_ext?РОСТ">[37]аренда!#REF!</definedName>
    <definedName name="T20?L1.1">'[27]20'!$A$20:$O$20,'[27]20'!$A$17:$O$17,'[27]20'!$A$8:$O$8,'[27]20'!$A$11:$O$11,'[27]20'!$A$14:$O$14,'[27]20'!$A$23:$O$23</definedName>
    <definedName name="T20?L1.2">'[27]20'!$A$21:$O$21,'[27]20'!$A$18:$O$18,'[27]20'!$A$9:$O$9,'[27]20'!$A$12:$O$12,'[27]20'!$A$15:$O$15,'[27]20'!$A$24:$O$24</definedName>
    <definedName name="T20?L1.3">'[27]20'!$A$22:$O$22,'[27]20'!$A$19:$O$19,'[27]20'!$A$10:$O$10,'[27]20'!$A$13:$O$13,'[27]20'!$A$16:$O$16,'[27]20'!$A$25:$O$25</definedName>
    <definedName name="T20?L2.1">'[27]20'!$A$29:$O$29,   '[27]20'!$A$32:$O$32,   '[27]20'!$A$35:$O$35,   '[27]20'!$A$38:$O$38</definedName>
    <definedName name="T20?L2.2">'[27]20'!$A$30:$O$30,   '[27]20'!$A$33:$O$33,   '[27]20'!$A$36:$O$36,   '[27]20'!$A$39:$O$39</definedName>
    <definedName name="T20?L2.3">'[27]20'!$A$31:$O$31,   '[27]20'!$A$34:$O$34,   '[27]20'!$A$37:$O$37,   '[27]20'!$A$40:$O$40</definedName>
    <definedName name="T20?Name">[37]аренда!#REF!</definedName>
    <definedName name="T20?unit?МКВТЧ">'[16]20'!$C$13:$M$13,'[16]20'!$C$15:$M$19,'[16]20'!$C$8:$M$11</definedName>
    <definedName name="T20?unit?ПРЦ">[37]аренда!#REF!</definedName>
    <definedName name="T20_Copy1">[37]аренда!#REF!</definedName>
    <definedName name="T20_Copy2">[37]аренда!#REF!</definedName>
    <definedName name="T20_Protect">'[26]20'!$E$13:$I$20,'[26]20'!$E$9:$I$10</definedName>
    <definedName name="T20_Protection">'[16]20'!$E$8:$H$11,P1_T20_Protection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'[26]21.3'!#REF!,'[26]21.3'!#REF!</definedName>
    <definedName name="T21.3?ItemComments">#REF!</definedName>
    <definedName name="T21.3?Items">#REF!</definedName>
    <definedName name="T21.3?Scope">#REF!</definedName>
    <definedName name="T21.3?ВРАС">'[26]21.3'!$B$28:$B$42,'[26]21.3'!$B$60:$B$62</definedName>
    <definedName name="T21.3_Protect">'[26]21.3'!$E$19:$I$22,'[26]21.3'!$E$24:$I$25,'[26]21.3'!$B$28:$I$42,'[26]21.3'!$E$44:$I$44,'[26]21.3'!$E$47:$I$57,'[26]21.3'!$B$60:$I$62,'[26]21.3'!$E$13:$I$17</definedName>
    <definedName name="T21.4?Data">P1_T21.4?Data,P2_T21.4?Data</definedName>
    <definedName name="T21?axis?R?ДОГОВОР">#REF!</definedName>
    <definedName name="T21?axis?R?ДОГОВОР?">#REF!</definedName>
    <definedName name="T21?axis?R?ПЭ">'[16]21'!$D$14:$S$16,'[16]21'!$D$26:$S$28,'[16]21'!$D$20:$S$22</definedName>
    <definedName name="T21?axis?R?ПЭ?">'[16]21'!$B$14:$B$16,'[16]21'!$B$26:$B$28,'[16]21'!$B$20:$B$22</definedName>
    <definedName name="T21?axis?ПРД?БАЗ">'[27]21'!$I$6:$J$18,'[27]21'!$F$6:$G$18</definedName>
    <definedName name="T21?axis?ПРД?ПРЕД">'[27]21'!$K$6:$L$18,'[27]21'!$D$6:$E$18</definedName>
    <definedName name="T21?axis?ПРД?РЕГ">#REF!</definedName>
    <definedName name="T21?axis?ПФ?ПЛАН">'[27]21'!$I$6:$I$18,'[27]21'!$D$6:$D$18,'[27]21'!$K$6:$K$18,'[27]21'!$F$6:$F$18</definedName>
    <definedName name="T21?axis?ПФ?ФАКТ">'[27]21'!$J$6:$J$18,'[27]21'!$E$6:$E$18,'[27]21'!$L$6:$L$18,'[27]21'!$G$6:$G$18</definedName>
    <definedName name="T21?Data">'[27]21'!$D$6:$L$9, '[27]21'!$D$11:$L$14, '[27]21'!$D$16:$L$18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2?axis?R?ДОГОВОР">'[27]22'!$E$8:$M$9,'[27]22'!$E$13:$M$14,'[27]22'!$E$22:$M$23,'[27]22'!$E$18:$M$18</definedName>
    <definedName name="T22?axis?R?ДОГОВОР?">'[27]22'!$A$8:$A$9,'[27]22'!$A$13:$A$14,'[27]22'!$A$22:$A$23,'[27]22'!$A$18</definedName>
    <definedName name="T22?axis?ПРД?БАЗ">'[27]22'!$J$6:$K$26, '[27]22'!$G$6:$H$26</definedName>
    <definedName name="T22?axis?ПРД?ПРЕД">'[27]22'!$L$6:$M$26, '[27]22'!$E$6:$F$26</definedName>
    <definedName name="T22?axis?ПФ?ПЛАН">'[27]22'!$J$6:$J$26,'[27]22'!$E$6:$E$26,'[27]22'!$L$6:$L$26,'[27]22'!$G$6:$G$26</definedName>
    <definedName name="T22?axis?ПФ?ФАКТ">'[27]22'!$K$6:$K$26,'[27]22'!$F$6:$F$26,'[27]22'!$M$6:$M$26,'[27]22'!$H$6:$H$26</definedName>
    <definedName name="T22?item_ext?ВСЕГО">'[16]22'!$E$8:$F$31,'[16]22'!$I$8:$J$31</definedName>
    <definedName name="T22?item_ext?РОСТ">'[37]другие затраты с-ст'!#REF!</definedName>
    <definedName name="T22?item_ext?ЭС">'[16]22'!$K$8:$L$31,'[16]22'!$G$8:$H$31</definedName>
    <definedName name="T22?L1" xml:space="preserve"> '[27]22'!$A$11:$M$11,    '[27]22'!$A$6:$M$6,    '[27]22'!$A$16:$M$16,    '[27]22'!$A$20:$M$20</definedName>
    <definedName name="T22?L1.x">'[27]22'!$A$13:$M$14, '[27]22'!$A$8:$M$9, '[27]22'!$A$18:$M$18, '[27]22'!$A$22:$M$23</definedName>
    <definedName name="T22?L2">'[37]другие затраты с-ст'!#REF!</definedName>
    <definedName name="T22?Name">'[37]другие затраты с-ст'!#REF!</definedName>
    <definedName name="T22?unit?ГКАЛ.Ч">'[16]22'!$G$8:$G$31,'[16]22'!$I$8:$I$31,'[16]22'!$K$8:$K$31,'[16]22'!$E$8:$E$31</definedName>
    <definedName name="T22?unit?ПРЦ">'[37]другие затраты с-ст'!#REF!</definedName>
    <definedName name="T22?unit?ТГКАЛ">'[16]22'!$H$8:$H$31,'[16]22'!$J$8:$J$31,'[16]22'!$L$8:$L$31,'[16]22'!$F$8:$F$31</definedName>
    <definedName name="T22_Copy">'[37]другие затраты с-ст'!#REF!</definedName>
    <definedName name="T22_Copy2">'[37]другие затраты с-ст'!#REF!</definedName>
    <definedName name="T22_Protection">'[16]22'!$E$19:$L$23,'[16]22'!$E$25:$L$25,'[16]22'!$E$27:$L$31,'[16]22'!$E$17:$L$17</definedName>
    <definedName name="T23?axis?R?ВТОП">'[16]23'!$E$8:$P$30,'[16]23'!$E$36:$P$58</definedName>
    <definedName name="T23?axis?R?ВТОП?">'[16]23'!$C$8:$C$30,'[16]23'!$C$36:$C$58</definedName>
    <definedName name="T23?axis?R?ПЭ">'[16]23'!$E$8:$P$30,'[16]23'!$E$36:$P$58</definedName>
    <definedName name="T23?axis?R?ПЭ?">'[16]23'!$B$8:$B$30,'[16]23'!$B$36:$B$58</definedName>
    <definedName name="T23?axis?R?СЦТ">'[16]23'!$E$32:$P$34,'[16]23'!$E$60:$P$62</definedName>
    <definedName name="T23?axis?R?СЦТ?">'[16]23'!$A$60:$A$62,'[16]23'!$A$32:$A$34</definedName>
    <definedName name="T23?axis?ПРД?БАЗ">'[27]23'!$I$6:$J$13,'[27]23'!$F$6:$G$13</definedName>
    <definedName name="T23?axis?ПРД?ПРЕД">'[27]23'!$K$6:$L$13,'[27]23'!$D$6:$E$13</definedName>
    <definedName name="T23?axis?ПРД?РЕГ">'[37]налоги в с-ст'!#REF!</definedName>
    <definedName name="T23?axis?ПФ?ПЛАН">'[27]23'!$I$6:$I$13,'[27]23'!$D$6:$D$13,'[27]23'!$K$6:$K$13,'[27]23'!$F$6:$F$13</definedName>
    <definedName name="T23?axis?ПФ?ФАКТ">'[27]23'!$J$6:$J$13,'[27]23'!$E$6:$E$13,'[27]23'!$L$6:$L$13,'[27]23'!$G$6:$G$13</definedName>
    <definedName name="T23?Data">'[27]23'!$D$9:$L$9,'[27]23'!$D$11:$L$13,'[27]23'!$D$6:$L$7</definedName>
    <definedName name="T23?item_ext?ВСЕГО">'[16]23'!$A$55:$P$58,'[16]23'!$A$27:$P$30</definedName>
    <definedName name="T23?item_ext?ИТОГО">'[16]23'!$A$59:$P$59,'[16]23'!$A$31:$P$31</definedName>
    <definedName name="T23?item_ext?РОСТ">'[37]налоги в с-ст'!#REF!</definedName>
    <definedName name="T23?item_ext?СЦТ">'[16]23'!$A$60:$P$62,'[16]23'!$A$32:$P$34</definedName>
    <definedName name="T23?L1">'[37]налоги в с-ст'!#REF!</definedName>
    <definedName name="T23?L1.1">'[37]налоги в с-ст'!#REF!</definedName>
    <definedName name="T23?L1.2">'[37]налоги в с-ст'!#REF!</definedName>
    <definedName name="T23?L2">'[37]налоги в с-ст'!#REF!</definedName>
    <definedName name="T23?L3">'[37]налоги в с-ст'!#REF!</definedName>
    <definedName name="T23?L4">'[37]налоги в с-ст'!#REF!</definedName>
    <definedName name="T23?Name">'[37]налоги в с-ст'!#REF!</definedName>
    <definedName name="T23?Table">'[37]налоги в с-ст'!#REF!</definedName>
    <definedName name="T23?Title">'[37]налоги в с-ст'!#REF!</definedName>
    <definedName name="T23?unit?ПРЦ">'[27]23'!$D$12:$H$12,'[27]23'!$I$6:$L$13</definedName>
    <definedName name="T23?unit?ТРУБ">'[27]23'!$D$9:$H$9,'[27]23'!$D$11:$H$11,'[27]23'!$D$13:$H$13,'[27]23'!$D$6:$H$7</definedName>
    <definedName name="T23_Protection">'[16]23'!$A$60:$A$62,'[16]23'!$F$60:$J$62,'[16]23'!$O$60:$P$62,'[16]23'!$A$9:$A$25,P1_T23_Protection</definedName>
    <definedName name="T24.1?Data">'[27]24.1'!$E$6:$J$21, '[27]24.1'!$E$23, '[27]24.1'!$H$23:$J$23, '[27]24.1'!$E$28:$J$42, '[27]24.1'!$E$44, '[27]24.1'!$H$44:$J$44</definedName>
    <definedName name="T24.1?unit?ТРУБ">'[27]24.1'!$E$5:$E$44, '[27]24.1'!$J$5:$J$44</definedName>
    <definedName name="T24.1_Copy1">'[37]% за кредит'!#REF!</definedName>
    <definedName name="T24.1_Copy2">'[37]% за кредит'!#REF!</definedName>
    <definedName name="T24?axis?R?ДОГОВОР">'[27]24'!$D$27:$L$37,'[27]24'!$D$8:$L$18</definedName>
    <definedName name="T24?axis?R?ДОГОВОР?">'[27]24'!$B$27:$B$37,'[27]24'!$B$8:$B$18</definedName>
    <definedName name="T24?axis?ПРД?БАЗ">'[27]24'!$I$6:$J$39,'[27]24'!$F$6:$G$39</definedName>
    <definedName name="T24?axis?ПРД?ПРЕД">'[27]24'!$K$6:$L$39,'[27]24'!$D$6:$E$39</definedName>
    <definedName name="T24?axis?ПРД?РЕГ">#REF!</definedName>
    <definedName name="T24?axis?ПФ?ПЛАН">'[27]24'!$I$6:$I$39,'[27]24'!$D$6:$D$39,'[27]24'!$K$6:$K$39,'[27]24'!$F$6:$F$38</definedName>
    <definedName name="T24?axis?ПФ?ФАКТ">'[27]24'!$J$6:$J$39,'[27]24'!$E$6:$E$39,'[27]24'!$L$6:$L$39,'[27]24'!$G$6:$G$39</definedName>
    <definedName name="T24?Data">'[27]24'!$D$6:$L$6, '[27]24'!$D$8:$L$18, '[27]24'!$D$20:$L$25, '[27]24'!$D$27:$L$37, '[27]24'!$D$39:$L$39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'[27]24'!$D$22:$H$22, '[27]24'!$I$6:$L$6, '[27]24'!$I$8:$L$18, '[27]24'!$I$20:$L$25, '[27]24'!$I$27:$L$37, '[27]24'!$I$39:$L$39</definedName>
    <definedName name="T24?unit?ТРУБ">'[27]24'!$D$6:$H$6, '[27]24'!$D$8:$H$18, '[27]24'!$D$20:$H$21, '[27]24'!$D$23:$H$25, '[27]24'!$D$27:$H$37, '[27]24'!$D$39:$H$39</definedName>
    <definedName name="T24_Copy1">#REF!</definedName>
    <definedName name="T24_Copy2">#REF!</definedName>
    <definedName name="T24_Protection">'[16]24'!$E$24:$H$37,'[16]24'!$B$35:$B$37,'[16]24'!$E$41:$H$42,'[16]24'!$J$8:$M$21,'[16]24'!$J$24:$M$37,'[16]24'!$J$41:$M$42,'[16]24'!$E$8:$H$21</definedName>
    <definedName name="T25?axis?R?ВРАС">#REF!</definedName>
    <definedName name="T25?axis?R?ВРАС?">#REF!</definedName>
    <definedName name="T25?axis?R?ДОГОВОР">'[27]25'!$G$19:$O$20, '[27]25'!$G$9:$O$10, '[27]25'!$G$14:$O$15, '[27]25'!$G$24:$O$24, '[27]25'!$G$29:$O$34, '[27]25'!$G$38:$O$40</definedName>
    <definedName name="T25?axis?R?ДОГОВОР?">'[27]25'!$E$19:$E$20, '[27]25'!$E$9:$E$10, '[27]25'!$E$14:$E$15, '[27]25'!$E$24, '[27]25'!$E$29:$E$34, '[27]25'!$E$38:$E$40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'[27]25'!$I$7:$I$51,         '[27]25'!$L$7:$L$51</definedName>
    <definedName name="T25?axis?ПФ?ФАКТ">'[27]25'!$J$7:$J$51,         '[27]25'!$M$7:$M$51</definedName>
    <definedName name="T25?Data">#REF!</definedName>
    <definedName name="T25?item_ext?РОСТ">#REF!</definedName>
    <definedName name="T25?item_ext?РОСТ2">#REF!</definedName>
    <definedName name="T25?L1" xml:space="preserve"> '[27]25'!$A$17:$O$17,  '[27]25'!$A$7:$O$7,  '[27]25'!$A$12:$O$12,  '[27]25'!$A$22:$O$22,  '[27]25'!$A$26:$O$26,  '[27]25'!$A$36:$O$36</definedName>
    <definedName name="T25?L1.1">'[27]25'!$A$19:$O$20, '[27]25'!$A$31:$O$31, '[27]25'!$A$9:$O$10, '[27]25'!$A$14:$O$15, '[27]25'!$A$24:$O$24, '[27]25'!$A$29:$O$29, '[27]25'!$A$33:$O$33, '[27]25'!$A$38:$O$40</definedName>
    <definedName name="T25?L1.2">#REF!</definedName>
    <definedName name="T25?L1.2.1" xml:space="preserve"> '[27]25'!$A$32:$O$32,     '[27]25'!$A$30:$O$30,     '[27]25'!$A$34:$O$34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'[27]25'!$G$32:$K$32,     '[27]25'!$G$27:$K$27,     '[27]25'!$G$30:$K$30,     '[27]25'!$G$34:$K$34</definedName>
    <definedName name="T25?unit?ПРЦ">#REF!</definedName>
    <definedName name="T25?unit?ТРУБ" xml:space="preserve"> '[27]25'!$G$31:$K$31,     '[27]25'!$G$6:$K$26,     '[27]25'!$G$29:$K$29,     '[27]25'!$G$33:$K$33,     '[27]25'!$G$36:$K$51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6?axis?R?ВРАС">'[16]26'!$C$34:$N$36,'[16]26'!$C$22:$N$24</definedName>
    <definedName name="T26?axis?R?ВРАС?">'[16]26'!$B$34:$B$36,'[16]26'!$B$22:$B$24</definedName>
    <definedName name="T26?axis?ПРД?БАЗ">'[27]26'!$I$6:$J$20,'[27]26'!$F$6:$G$20</definedName>
    <definedName name="T26?axis?ПРД?ПРЕД">'[27]26'!$K$6:$L$20,'[27]26'!$D$6:$E$20</definedName>
    <definedName name="T26?axis?ПФ?ПЛАН">'[27]26'!$I$6:$I$20,'[27]26'!$D$6:$D$20,'[27]26'!$K$6:$K$20,'[27]26'!$F$6:$F$20</definedName>
    <definedName name="T26?axis?ПФ?ФАКТ">'[27]26'!$J$6:$J$20,'[27]26'!$E$6:$E$20,'[27]26'!$L$6:$L$20,'[27]26'!$G$6:$G$20</definedName>
    <definedName name="T26?Data">'[27]26'!$D$6:$L$8, '[27]26'!$D$10:$L$20</definedName>
    <definedName name="T26?item_ext?РОСТ">'[37]поощрение (ДВ)'!#REF!</definedName>
    <definedName name="T26?L1">'[16]26'!$F$8:$N$8,'[16]26'!$C$8:$D$8</definedName>
    <definedName name="T26?L1.1">'[16]26'!$F$10:$N$10,'[16]26'!$C$10:$D$10</definedName>
    <definedName name="T26?L2">'[16]26'!$F$11:$N$11,'[16]26'!$C$11:$D$11</definedName>
    <definedName name="T26?L2.1">'[16]26'!$F$13:$N$13,'[16]26'!$C$13:$D$13</definedName>
    <definedName name="T26?L2.7">'[37]поощрение (ДВ)'!#REF!</definedName>
    <definedName name="T26?L2.8">'[37]поощрение (ДВ)'!#REF!</definedName>
    <definedName name="T26?L3">'[37]поощрение (ДВ)'!#REF!</definedName>
    <definedName name="T26?L4">'[16]26'!$F$15:$N$15,'[16]26'!$C$15:$D$15</definedName>
    <definedName name="T26?L5">'[16]26'!$F$16:$N$16,'[16]26'!$C$16:$D$16</definedName>
    <definedName name="T26?L5.1">'[16]26'!$F$18:$N$18,'[16]26'!$C$18:$D$18</definedName>
    <definedName name="T26?L5.2">'[16]26'!$F$19:$N$19,'[16]26'!$C$19:$D$19</definedName>
    <definedName name="T26?L5.3">'[16]26'!$F$20:$N$20,'[16]26'!$C$20:$D$20</definedName>
    <definedName name="T26?L5.3.x">'[16]26'!$F$22:$N$24,'[16]26'!$C$22:$D$24</definedName>
    <definedName name="T26?L6">'[16]26'!$F$26:$N$26,'[16]26'!$C$26:$D$26</definedName>
    <definedName name="T26?L7">'[16]26'!$F$27:$N$27,'[16]26'!$C$27:$D$27</definedName>
    <definedName name="T26?L7.1">'[16]26'!$F$29:$N$29,'[16]26'!$C$29:$D$29</definedName>
    <definedName name="T26?L7.2">'[16]26'!$F$30:$N$30,'[16]26'!$C$30:$D$30</definedName>
    <definedName name="T26?L7.3">'[16]26'!$F$31:$N$31,'[16]26'!$C$31:$D$31</definedName>
    <definedName name="T26?L7.4">'[16]26'!$F$32:$N$32,'[16]26'!$C$32:$D$32</definedName>
    <definedName name="T26?L7.4.x">'[16]26'!$F$34:$N$36,'[16]26'!$C$34:$D$36</definedName>
    <definedName name="T26?L8">'[16]26'!$F$38:$N$38,'[16]26'!$C$38:$D$38</definedName>
    <definedName name="T26?Name">'[37]поощрение (ДВ)'!#REF!</definedName>
    <definedName name="T26?unit?ПРЦ">'[37]поощрение (ДВ)'!#REF!</definedName>
    <definedName name="T26_Protection">'[16]26'!$K$34:$N$36,'[16]26'!$B$22:$B$24,P1_T26_Protection,P2_T26_Protection</definedName>
    <definedName name="T27?axis?R?ВРАС">'[16]27'!$C$34:$S$36,'[16]27'!$C$22:$S$24</definedName>
    <definedName name="T27?axis?R?ВРАС?">'[16]27'!$B$34:$B$36,'[16]27'!$B$22:$B$24</definedName>
    <definedName name="T27?axis?ПРД?БАЗ">'[27]27'!$I$6:$J$11,'[27]27'!$F$6:$G$11</definedName>
    <definedName name="T27?axis?ПРД?ПРЕД">'[27]27'!$K$6:$L$11,'[27]27'!$D$6:$E$11</definedName>
    <definedName name="T27?axis?ПРД?РЕГ">#REF!</definedName>
    <definedName name="T27?axis?ПФ?ПЛАН">'[27]27'!$I$6:$I$11,'[27]27'!$D$6:$D$11,'[27]27'!$K$6:$K$11,'[27]27'!$F$6:$F$11</definedName>
    <definedName name="T27?axis?ПФ?ФАКТ">'[27]27'!$J$6:$J$11,'[27]27'!$E$6:$E$11,'[27]27'!$L$6:$L$11,'[27]27'!$G$6:$G$11</definedName>
    <definedName name="T27?Data">#REF!</definedName>
    <definedName name="T27?item_ext?РОСТ">#REF!</definedName>
    <definedName name="T27?L1">#REF!</definedName>
    <definedName name="T27?L1.1">'[16]27'!$F$10:$S$10,'[16]27'!$C$10:$D$10</definedName>
    <definedName name="T27?L2">#REF!</definedName>
    <definedName name="T27?L2.1">'[16]27'!$F$13:$S$13,'[16]27'!$C$13:$D$13</definedName>
    <definedName name="T27?L3">#REF!</definedName>
    <definedName name="T27?L4">#REF!</definedName>
    <definedName name="T27?L5">#REF!</definedName>
    <definedName name="T27?L5.3">'[16]27'!$F$20:$S$20,'[16]27'!$C$20:$D$20</definedName>
    <definedName name="T27?L5.3.x">'[16]27'!$F$22:$S$24,'[16]27'!$C$22:$D$24</definedName>
    <definedName name="T27?L6">#REF!</definedName>
    <definedName name="T27?L7">'[16]27'!$F$27:$S$27,'[16]27'!$C$27:$D$27</definedName>
    <definedName name="T27?L7.1">'[16]27'!$F$29:$S$29,'[16]27'!$C$29:$D$29</definedName>
    <definedName name="T27?L7.2">'[16]27'!$F$30:$S$30,'[16]27'!$C$30:$D$30</definedName>
    <definedName name="T27?L7.3">'[16]27'!$F$31:$S$31,'[16]27'!$C$31:$D$31</definedName>
    <definedName name="T27?L7.4">'[16]27'!$F$32:$S$32,'[16]27'!$C$32:$D$32</definedName>
    <definedName name="T27?L7.4.x">'[16]27'!$F$34:$S$36,'[16]27'!$C$34:$D$36</definedName>
    <definedName name="T27?L8">'[16]27'!$F$38:$S$38,'[16]27'!$C$38:$D$38</definedName>
    <definedName name="T27?Name">#REF!</definedName>
    <definedName name="T27?Table">#REF!</definedName>
    <definedName name="T27?Title">#REF!</definedName>
    <definedName name="T27?unit?ПРЦ">'[27]27'!$D$7:$H$7, '[27]27'!$I$6:$L$11</definedName>
    <definedName name="T27?unit?ТРУБ">'[27]27'!$D$6:$H$6, '[27]27'!$D$8:$H$11</definedName>
    <definedName name="T27_Protect">'[26]27'!$E$12:$E$13,'[26]27'!$K$4:$AH$4,'[26]27'!$AK$12:$AK$13</definedName>
    <definedName name="T27_Protection">'[16]27'!$P$34:$S$36,'[16]27'!$B$22:$B$24,P1_T27_Protection,P2_T27_Protection,P3_T27_Protection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'[27]28'!$I$6:$J$17,'[27]28'!$F$6:$G$17</definedName>
    <definedName name="T28?axis?ПРД?ПРЕД">'[27]28'!$K$6:$L$17,'[27]28'!$D$6:$E$17</definedName>
    <definedName name="T28?axis?ПРД?РЕГ">'[37]другие из прибыли'!#REF!</definedName>
    <definedName name="T28?axis?ПФ?ПЛАН">'[27]28'!$I$6:$I$17,'[27]28'!$D$6:$D$17,'[27]28'!$K$6:$K$17,'[27]28'!$F$6:$F$17</definedName>
    <definedName name="T28?axis?ПФ?ФАКТ">'[27]28'!$J$6:$J$17,'[27]28'!$E$6:$E$17,'[27]28'!$L$6:$L$17,'[27]28'!$G$6:$G$17</definedName>
    <definedName name="T28?Data">'[27]28'!$D$7:$L$15, '[27]28'!$D$17:$L$17</definedName>
    <definedName name="T28?item_ext?ВСЕГО">'[16]28'!$I$8:$I$292,'[16]28'!$F$8:$F$292</definedName>
    <definedName name="T28?item_ext?ТЭ">'[16]28'!$E$8:$E$292,'[16]28'!$H$8:$H$292</definedName>
    <definedName name="T28?item_ext?ЭЭ">'[16]28'!$D$8:$D$292,'[16]28'!$G$8:$G$292</definedName>
    <definedName name="T28?L1.1.x">'[16]28'!$D$16:$I$18,'[16]28'!$D$11:$I$13</definedName>
    <definedName name="T28?L10.1.x">'[16]28'!$D$250:$I$252,'[16]28'!$D$245:$I$247</definedName>
    <definedName name="T28?L11.1.x">'[16]28'!$D$276:$I$278,'[16]28'!$D$271:$I$273</definedName>
    <definedName name="T28?L2.1.x">'[16]28'!$D$42:$I$44,'[16]28'!$D$37:$I$39</definedName>
    <definedName name="T28?L3.1.x">'[16]28'!$D$68:$I$70,'[16]28'!$D$63:$I$65</definedName>
    <definedName name="T28?L4.1.x">'[16]28'!$D$94:$I$96,'[16]28'!$D$89:$I$91</definedName>
    <definedName name="T28?L5.1.x">'[16]28'!$D$120:$I$122,'[16]28'!$D$115:$I$117</definedName>
    <definedName name="T28?L6.1.x">'[16]28'!$D$146:$I$148,'[16]28'!$D$141:$I$143</definedName>
    <definedName name="T28?L7.1.x">'[16]28'!$D$172:$I$174,'[16]28'!$D$167:$I$169</definedName>
    <definedName name="T28?L8.1.x">'[16]28'!$D$198:$I$200,'[16]28'!$D$193:$I$195</definedName>
    <definedName name="T28?L9.1.x">'[16]28'!$D$224:$I$226,'[16]28'!$D$219:$I$221</definedName>
    <definedName name="T28?Name">'[37]другие из прибыли'!#REF!</definedName>
    <definedName name="T28?unit?ГКАЛЧ">'[16]28'!$H$164:$H$187,'[16]28'!$E$164:$E$187</definedName>
    <definedName name="T28?unit?МКВТЧ">'[16]28'!$G$190:$G$213,'[16]28'!$D$190:$D$213</definedName>
    <definedName name="T28?unit?РУБ.ГКАЛ">'[16]28'!$E$216:$E$239,'[16]28'!$E$268:$E$292,'[16]28'!$H$268:$H$292,'[16]28'!$H$216:$H$239</definedName>
    <definedName name="T28?unit?РУБ.ГКАЛЧ.МЕС">'[16]28'!$H$242:$H$265,'[16]28'!$E$242:$E$265</definedName>
    <definedName name="T28?unit?РУБ.ТКВТ.МЕС">'[16]28'!$G$242:$G$265,'[16]28'!$D$242:$D$265</definedName>
    <definedName name="T28?unit?РУБ.ТКВТЧ">'[16]28'!$G$216:$G$239,'[16]28'!$D$268:$D$292,'[16]28'!$G$268:$G$292,'[16]28'!$D$216:$D$239</definedName>
    <definedName name="T28?unit?ТГКАЛ">'[16]28'!$H$190:$H$213,'[16]28'!$E$190:$E$213</definedName>
    <definedName name="T28?unit?ТКВТ">'[16]28'!$G$164:$G$187,'[16]28'!$D$164:$D$187</definedName>
    <definedName name="T28?unit?ТРУБ">'[16]28'!$D$138:$I$161,'[16]28'!$D$8:$I$109</definedName>
    <definedName name="T28_Copy">'[37]другие из прибыли'!#REF!</definedName>
    <definedName name="T28_Protection">P9_T28_Protection,P10_T28_Protection,P11_T28_Protection,P12_T28_Protection</definedName>
    <definedName name="T29?axis?ПФ?ПЛАН">'[27]29'!$F$5:$F$11,'[27]29'!$D$5:$D$11</definedName>
    <definedName name="T29?axis?ПФ?ФАКТ">'[27]29'!$G$5:$G$11,'[27]29'!$E$5:$E$11</definedName>
    <definedName name="T29?Data">'[27]29'!$D$6:$H$9, '[27]29'!$D$11:$H$11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29_Copy">[37]выпадающие!#REF!</definedName>
    <definedName name="T3?axis?ПРД?БАЗ">'[27]3'!$I$6:$J$20,'[27]3'!$F$6:$G$20</definedName>
    <definedName name="T3?axis?ПРД?ПРЕД">'[27]3'!$K$6:$L$20,'[27]3'!$D$6:$E$20</definedName>
    <definedName name="T3?axis?ПРД?РЕГ">#REF!</definedName>
    <definedName name="T3?axis?ПФ?ПЛАН">'[27]3'!$I$6:$I$20,'[27]3'!$D$6:$D$20,'[27]3'!$K$6:$K$20,'[27]3'!$F$6:$F$20</definedName>
    <definedName name="T3?axis?ПФ?ФАКТ">'[27]3'!$J$6:$J$20,'[27]3'!$E$6:$E$20,'[27]3'!$L$6:$L$20,'[27]3'!$G$6:$G$20</definedName>
    <definedName name="T3?Data">#REF!</definedName>
    <definedName name="T3?item_ext?РОСТ">#REF!</definedName>
    <definedName name="T3?L1">#REF!</definedName>
    <definedName name="T3?L1.1">#REF!</definedName>
    <definedName name="T3?L1.4.1">#REF!</definedName>
    <definedName name="T3?L1.5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'[27]3'!$D$13:$H$13,   '[27]3'!$D$16:$H$16</definedName>
    <definedName name="T3?unit?МКВТЧ">#REF!</definedName>
    <definedName name="T3?unit?ПРЦ">'[27]3'!$D$20:$H$20,   '[27]3'!$I$6:$L$20</definedName>
    <definedName name="T3?unit?ТГКАЛ">'[27]3'!$D$12:$H$12,   '[27]3'!$D$15:$H$15</definedName>
    <definedName name="T3?unit?ТТУТ">'[27]3'!$D$10:$H$11,   '[27]3'!$D$14:$H$14,   '[27]3'!$D$17:$H$19</definedName>
    <definedName name="T4.1?axis?R?ВТОП">'[27]4.1'!$E$5:$I$8, '[27]4.1'!$E$12:$I$15, '[27]4.1'!$E$18:$I$21</definedName>
    <definedName name="T4.1?axis?R?ВТОП?">'[27]4.1'!$C$5:$C$8, '[27]4.1'!$C$12:$C$15, '[27]4.1'!$C$18:$C$21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'[27]4.1'!$E$4:$I$9, '[27]4.1'!$E$11:$I$15, '[27]4.1'!$E$18:$I$21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R?ВТОП">'[27]4'!$E$7:$M$10,   '[27]4'!$E$14:$M$17,   '[27]4'!$E$20:$M$23,   '[27]4'!$E$26:$M$29,   '[27]4'!$E$32:$M$35,   '[27]4'!$E$38:$M$41,   '[27]4'!$E$45:$M$48,   '[27]4'!$E$51:$M$54,   '[27]4'!$E$58:$M$61,   '[27]4'!$E$65:$M$68,   '[27]4'!$E$72:$M$75</definedName>
    <definedName name="T4?axis?R?ВТОП?">'[27]4'!$C$7:$C$10,   '[27]4'!$C$14:$C$17,   '[27]4'!$C$20:$C$23,   '[27]4'!$C$26:$C$29,   '[27]4'!$C$32:$C$35,   '[27]4'!$C$38:$C$41,   '[27]4'!$C$45:$C$48,   '[27]4'!$C$51:$C$54,   '[27]4'!$C$58:$C$61,   '[27]4'!$C$65:$C$68,   '[27]4'!$C$72:$C$75</definedName>
    <definedName name="T4?axis?ПРД?БАЗ">'[27]4'!$J$6:$K$81,'[27]4'!$G$6:$H$81</definedName>
    <definedName name="T4?axis?ПРД?ПРЕД">'[27]4'!$L$6:$M$81,'[27]4'!$E$6:$F$81</definedName>
    <definedName name="T4?axis?ПРД?РЕГ">#REF!</definedName>
    <definedName name="T4?axis?ПФ?ПЛАН">'[27]4'!$J$6:$J$81,'[27]4'!$E$6:$E$81,'[27]4'!$L$6:$L$81,'[27]4'!$G$6:$G$81</definedName>
    <definedName name="T4?axis?ПФ?ФАКТ">'[27]4'!$K$6:$K$81,'[27]4'!$F$6:$F$81,'[27]4'!$M$6:$M$81,'[27]4'!$H$6:$H$81</definedName>
    <definedName name="T4?Data">'[27]4'!$E$6:$M$11, '[27]4'!$E$13:$M$17, '[27]4'!$E$20:$M$23, '[27]4'!$E$26:$M$29, '[27]4'!$E$32:$M$35, '[27]4'!$E$37:$M$42, '[27]4'!$E$45:$M$48, '[27]4'!$E$50:$M$55, '[27]4'!$E$57:$M$62, '[27]4'!$E$64:$M$69, '[27]4'!$E$72:$M$75, '[27]4'!$E$77:$M$78, '[27]4'!$E$80:$M$80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'[27]4'!$J$6:$M$81, '[27]4'!$E$13:$I$17, '[27]4'!$E$78:$I$78</definedName>
    <definedName name="T4?unit?РУБ.МКБ">'[27]4'!$E$34:$I$34, '[27]4'!$E$47:$I$47, '[27]4'!$E$74:$I$74</definedName>
    <definedName name="T4?unit?РУБ.ТКВТЧ">#REF!</definedName>
    <definedName name="T4?unit?РУБ.ТНТ">'[27]4'!$E$32:$I$33, '[27]4'!$E$35:$I$35, '[27]4'!$E$45:$I$46, '[27]4'!$E$48:$I$48, '[27]4'!$E$72:$I$73, '[27]4'!$E$75:$I$75</definedName>
    <definedName name="T4?unit?РУБ.ТУТ">#REF!</definedName>
    <definedName name="T4?unit?ТРУБ">'[27]4'!$E$37:$I$42, '[27]4'!$E$50:$I$55, '[27]4'!$E$57:$I$62</definedName>
    <definedName name="T4?unit?ТТНТ">'[27]4'!$E$26:$I$27, '[27]4'!$E$29:$I$29</definedName>
    <definedName name="T4?unit?ТТУТ">#REF!</definedName>
    <definedName name="T4_Protect">'[26]4'!$AA$24:$AD$28,'[26]4'!$G$11:$J$17,P1_T4_Protect,P2_T4_Protect</definedName>
    <definedName name="T5?axis?R?ОС">'[27]5'!$E$7:$Q$18, '[27]5'!$E$21:$Q$32, '[27]5'!$E$35:$Q$46, '[27]5'!$E$49:$Q$60, '[27]5'!$E$63:$Q$74, '[27]5'!$E$77:$Q$88</definedName>
    <definedName name="T5?axis?R?ОС?">'[27]5'!$C$77:$C$88, '[27]5'!$C$63:$C$74, '[27]5'!$C$49:$C$60, '[27]5'!$C$35:$C$46, '[27]5'!$C$21:$C$32, '[27]5'!$C$7:$C$18</definedName>
    <definedName name="T5?axis?ПРД?БАЗ">'[27]5'!$N$6:$O$89,'[27]5'!$G$6:$H$89</definedName>
    <definedName name="T5?axis?ПРД?ПРЕД">'[27]5'!$P$6:$Q$89,'[27]5'!$E$6:$F$89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'[27]5'!$E$6:$Q$18, '[27]5'!$E$20:$Q$32, '[27]5'!$E$34:$Q$46, '[27]5'!$E$48:$Q$60, '[27]5'!$E$63:$Q$74, '[27]5'!$E$76:$Q$88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ПРЦ">'[27]5'!$N$6:$Q$18, '[27]5'!$N$20:$Q$32, '[27]5'!$N$34:$Q$46, '[27]5'!$N$48:$Q$60, '[27]5'!$E$63:$Q$74, '[27]5'!$N$76:$Q$88</definedName>
    <definedName name="T5?unit?ТРУБ">'[27]5'!$E$76:$M$88, '[27]5'!$E$48:$M$60, '[27]5'!$E$34:$M$46, '[27]5'!$E$20:$M$32, '[27]5'!$E$6:$M$18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'[27]6'!$I$6:$J$47,'[27]6'!$F$6:$G$47</definedName>
    <definedName name="T6?axis?ПРД?ПРЕД">'[27]6'!$K$6:$L$47,'[27]6'!$D$6:$E$47</definedName>
    <definedName name="T6?axis?ПРД?РЕГ">#REF!</definedName>
    <definedName name="T6?axis?ПФ?ПЛАН">'[27]6'!$I$6:$I$47,'[27]6'!$D$6:$D$47,'[27]6'!$K$6:$K$47,'[27]6'!$F$6:$F$47</definedName>
    <definedName name="T6?axis?ПФ?ФАКТ">'[27]6'!$J$6:$J$47,'[27]6'!$L$6:$L$47,'[27]6'!$E$6:$E$47,'[27]6'!$G$6:$G$47</definedName>
    <definedName name="T6?Data">'[27]6'!$D$7:$L$14, '[27]6'!$D$16:$L$19, '[27]6'!$D$21:$L$22, '[27]6'!$D$24:$L$25, '[27]6'!$D$27:$L$28, '[27]6'!$D$30:$L$31, '[27]6'!$D$33:$L$35, '[27]6'!$D$37:$L$39, '[27]6'!$D$41:$L$47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'[27]6'!$D$12:$H$12, '[27]6'!$D$21:$H$21, '[27]6'!$D$24:$H$24, '[27]6'!$D$27:$H$27, '[27]6'!$D$30:$H$30, '[27]6'!$D$33:$H$33, '[27]6'!$D$47:$H$47, '[27]6'!$I$7:$L$47</definedName>
    <definedName name="T6?unit?РУБ">'[27]6'!$D$16:$H$16, '[27]6'!$D$19:$H$19, '[27]6'!$D$22:$H$22, '[27]6'!$D$25:$H$25, '[27]6'!$D$28:$H$28, '[27]6'!$D$31:$H$31, '[27]6'!$D$34:$H$35, '[27]6'!$D$43:$H$43</definedName>
    <definedName name="T6?unit?ТРУБ">'[27]6'!$D$37:$H$39, '[27]6'!$D$44:$H$46</definedName>
    <definedName name="T6?unit?ЧЕЛ">'[27]6'!$D$41:$H$42, '[27]6'!$D$13:$H$14, '[27]6'!$D$7:$H$11</definedName>
    <definedName name="T6_Protect">'[26]6'!$B$28:$B$37,'[26]6'!$D$28:$H$37,'[26]6'!$J$28:$N$37,'[26]6'!$D$39:$H$41,'[26]6'!$J$39:$N$41,'[26]6'!$B$46:$B$55,P1_T6_Protect</definedName>
    <definedName name="T7?axis?ПРД?БАЗ">[37]материалы!$K$6:$L$10,[37]материалы!$H$6:$I$10</definedName>
    <definedName name="T7?axis?ПРД?ПРЕД">[37]материалы!$M$6:$N$10,[37]материалы!$F$6:$G$10</definedName>
    <definedName name="T7?axis?ПФ?ПЛАН">[37]материалы!$K$6:$K$10,[37]материалы!$F$6:$F$10,[37]материалы!$M$6:$M$10,[37]материалы!$H$6:$H$10</definedName>
    <definedName name="T7?axis?ПФ?ФАКТ">[37]материалы!$L$6:$L$10,[37]материалы!$G$6:$G$10,[37]материалы!$N$6:$N$10,[37]материалы!$I$6:$I$10</definedName>
    <definedName name="T7?Data">#N/A</definedName>
    <definedName name="T7?L3">[37]материалы!#REF!</definedName>
    <definedName name="T7?L4">[37]материалы!#REF!</definedName>
    <definedName name="T8?axis?ПРД?БАЗ">'[27]8'!$I$6:$J$42, '[27]8'!$F$6:$G$42</definedName>
    <definedName name="T8?axis?ПРД?ПРЕД">'[27]8'!$K$6:$L$42, '[27]8'!$D$6:$E$42</definedName>
    <definedName name="T8?axis?ПФ?ПЛАН">'[27]8'!$I$6:$I$42, '[27]8'!$D$6:$D$42, '[27]8'!$K$6:$K$42, '[27]8'!$F$6:$F$42</definedName>
    <definedName name="T8?axis?ПФ?ФАКТ">'[27]8'!$G$6:$G$42, '[27]8'!$J$6:$J$42, '[27]8'!$L$6:$L$42, '[27]8'!$E$6:$E$42</definedName>
    <definedName name="T8?Data">'[27]8'!$D$10:$L$12,'[27]8'!$D$14:$L$16,'[27]8'!$D$18:$L$20,'[27]8'!$D$22:$L$24,'[27]8'!$D$26:$L$28,'[27]8'!$D$30:$L$32,'[27]8'!$D$36:$L$38,'[27]8'!$D$40:$L$42,'[27]8'!$D$6:$L$8</definedName>
    <definedName name="T8?item_ext?РОСТ">[37]ремонты!#REF!</definedName>
    <definedName name="T8?Name">[37]ремонты!#REF!</definedName>
    <definedName name="T8?unit?ПРЦ">[37]ремонты!#REF!</definedName>
    <definedName name="T8?unit?ТРУБ">'[27]8'!$D$40:$H$42,'[27]8'!$D$6:$H$32</definedName>
    <definedName name="T9?axis?ПРД?БАЗ">'[27]9'!$I$6:$J$16,'[27]9'!$F$6:$G$16</definedName>
    <definedName name="T9?axis?ПРД?ПРЕД">'[27]9'!$K$6:$L$16,'[27]9'!$D$6:$E$16</definedName>
    <definedName name="T9?axis?ПРД?РЕГ">#REF!</definedName>
    <definedName name="T9?axis?ПФ?ПЛАН">'[27]9'!$I$6:$I$16,'[27]9'!$D$6:$D$16,'[27]9'!$K$6:$K$16,'[27]9'!$F$6:$F$16</definedName>
    <definedName name="T9?axis?ПФ?ФАКТ">'[27]9'!$J$6:$J$16,'[27]9'!$E$6:$E$16,'[27]9'!$L$6:$L$16,'[27]9'!$G$6:$G$16</definedName>
    <definedName name="T9?Data">'[27]9'!$D$6:$L$6, '[27]9'!$D$8:$L$9, '[27]9'!$D$11:$L$16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'[27]9'!$D$8:$H$8, '[27]9'!$D$11:$H$11</definedName>
    <definedName name="T9?unit?ТРУБ">'[27]9'!$D$9:$H$9, '[27]9'!$D$12:$H$16</definedName>
    <definedName name="Table">#REF!</definedName>
    <definedName name="TARGET">[38]TEHSHEET!$I$42:$I$45</definedName>
    <definedName name="TEMP">#REF!,#REF!</definedName>
    <definedName name="TES">#REF!</definedName>
    <definedName name="TES_DATA">#REF!</definedName>
    <definedName name="TES_LIST">#REF!</definedName>
    <definedName name="TIP">[10]TEHSHEET!$F$8:$F$9</definedName>
    <definedName name="TOTAL">P1_TOTAL,P2_TOTAL,P3_TOTAL,P4_TOTAL,P5_TOTAL</definedName>
    <definedName name="TP2.1_Protect">'[39]P2.1'!$F$28:$G$37,'[39]P2.1'!$F$40:$G$43,'[39]P2.1'!$F$7:$G$26</definedName>
    <definedName name="TTT">#REF!</definedName>
    <definedName name="Type_obor_1">[7]TEHSHEET!$CT$17:$CT$20</definedName>
    <definedName name="Type_obor_7">[7]TEHSHEET!$CT$27:$CT$28</definedName>
    <definedName name="upr">[0]!upr</definedName>
    <definedName name="ůůů">[0]!ůůů</definedName>
    <definedName name="VDOC">#REF!</definedName>
    <definedName name="version">[19]Инструкция!$B$3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year_list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морт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база">[40]SHPZ!$A$1:$BC$4313</definedName>
    <definedName name="_xlnm.Database">#REF!</definedName>
    <definedName name="Базовые">'[41]Производство электроэнергии'!$A$95</definedName>
    <definedName name="БазовыйПериод">[42]Заголовок!$B$15</definedName>
    <definedName name="бб">[0]!бб</definedName>
    <definedName name="БС">[43]Справочники!$A$4:$A$6</definedName>
    <definedName name="Бюджетные_электроэнергии">'[41]Производство электроэнергии'!$A$111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с">[44]расшифровка!#REF!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#REF!,#REF!,#REF!,#REF!,[1]!P1_ДиапазонЗащиты,[1]!P2_ДиапазонЗащиты,[1]!P3_ДиапазонЗащиты,[1]!P4_ДиапазонЗащиты</definedName>
    <definedName name="доли1">'[45]эл ст'!$368:$368</definedName>
    <definedName name="доопатмо">[0]!доопатмо</definedName>
    <definedName name="Дополнение">[0]!Дополнение</definedName>
    <definedName name="ДРУГОЕ">[46]Справочники!$A$26:$A$28</definedName>
    <definedName name="ЕСН">#REF!</definedName>
    <definedName name="еще">[0]!еще</definedName>
    <definedName name="ж">[0]!ж</definedName>
    <definedName name="жд">[0]!жд</definedName>
    <definedName name="з4">#REF!</definedName>
    <definedName name="_xlnm.Print_Titles" localSheetId="0">ПереченьДляУЕ!#REF!</definedName>
    <definedName name="ЗП1">[47]Лист13!$A$2</definedName>
    <definedName name="ЗП2">[47]Лист13!$B$2</definedName>
    <definedName name="ЗП3">[47]Лист13!$C$2</definedName>
    <definedName name="ЗП4">[47]Лист13!$D$2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змен.">[1]!измен.</definedName>
    <definedName name="измен.1.15">[1]!измен.1.15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кк">[48]тар!#REF!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атер">#REF!</definedName>
    <definedName name="МР">#REF!</definedName>
    <definedName name="мым">[0]!мым</definedName>
    <definedName name="Н5">[49]Данные!$I$7</definedName>
    <definedName name="название">'[25] НВВ передача'!#REF!</definedName>
    <definedName name="Население">'[41]Производство электроэнергии'!$A$124</definedName>
    <definedName name="НВВ">#REF!</definedName>
    <definedName name="нгг">[0]!нгг</definedName>
    <definedName name="ноя">#REF!</definedName>
    <definedName name="ноя2">#REF!</definedName>
    <definedName name="ноябрь">[1]!ноябрь</definedName>
    <definedName name="НП">[50]Исходные!$H$5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_xlnm.Print_Area" localSheetId="0">ПереченьДляУЕ!$A$1:$J$326</definedName>
    <definedName name="окончат.">[1]!окончат.</definedName>
    <definedName name="окончат.вариант">[1]!окончат.вариант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Г">#REF!</definedName>
    <definedName name="ОРГАНИЗАЦИЯ">#REF!</definedName>
    <definedName name="отпуск">[0]!отпуск</definedName>
    <definedName name="ОтпускЭлектроэнергииИтогоБаз">'[42]6'!$C$15</definedName>
    <definedName name="ОтпускЭлектроэнергииИтогоРег">'[42]6'!$C$24</definedName>
    <definedName name="П.1.15">[1]!П.1.15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[42]Заголовок!$B$14</definedName>
    <definedName name="Периоды_18_2">'[26]18.2'!#REF!</definedName>
    <definedName name="план56">[0]!план56</definedName>
    <definedName name="ПМС">[0]!ПМС</definedName>
    <definedName name="ПМС1">[0]!ПМС1</definedName>
    <definedName name="ПН">[51]Исходные!$H$5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лбезпот">'[48]т1.15(смета8а)'!#REF!</definedName>
    <definedName name="полпот">'[48]т1.15(смета8а)'!#REF!</definedName>
    <definedName name="посл1.15">[1]!посл1.15</definedName>
    <definedName name="посл1.152">[1]!посл1.152</definedName>
    <definedName name="пппп">[0]!пппп</definedName>
    <definedName name="пр">[0]!пр</definedName>
    <definedName name="прибыль">#REF!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чие">#REF!</definedName>
    <definedName name="Прочие_электроэнергии">'[41]Производство электроэнергии'!$A$132</definedName>
    <definedName name="прош_год">#REF!</definedName>
    <definedName name="ПЭ">[46]Справочники!$A$10:$A$12</definedName>
    <definedName name="РАБ">[1]!РАБ</definedName>
    <definedName name="РАБ2\">[1]!РАБ2\</definedName>
    <definedName name="работы">#REF!</definedName>
    <definedName name="РАВ">[1]!РАВ</definedName>
    <definedName name="РГК">[46]Справочники!$A$4:$A$4</definedName>
    <definedName name="Результ.деят.">[1]!Результ.деят.</definedName>
    <definedName name="рис1" hidden="1">{#N/A,#N/A,TRUE,"Лист1";#N/A,#N/A,TRUE,"Лист2";#N/A,#N/A,TRUE,"Лист3"}</definedName>
    <definedName name="ррр">[1]!ррр</definedName>
    <definedName name="рррр">[1]!рррр</definedName>
    <definedName name="рсср">[0]!рсср</definedName>
    <definedName name="с">[0]!с</definedName>
    <definedName name="с1">[0]!с1</definedName>
    <definedName name="саааа">'[52]Донэнерго февр'!$B$4:$B$65532</definedName>
    <definedName name="СбСт">#REF!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м115">[1]!см115</definedName>
    <definedName name="смета">[1]!смета</definedName>
    <definedName name="Собст">'[45]эл ст'!$360:$360</definedName>
    <definedName name="Собств">'[45]эл ст'!$369:$369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сырье">#REF!</definedName>
    <definedName name="т_аб_пл_1">'[48]т1.15(смета8а)'!#REF!</definedName>
    <definedName name="т_сбыт_1">'[48]т1.15(смета8а)'!#REF!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опливо">#REF!</definedName>
    <definedName name="тп" hidden="1">{#N/A,#N/A,TRUE,"Лист1";#N/A,#N/A,TRUE,"Лист2";#N/A,#N/A,TRUE,"Лист3"}</definedName>
    <definedName name="третий">#REF!</definedName>
    <definedName name="ТСо">[53]ИсхД!$B$5</definedName>
    <definedName name="ть">[0]!ть</definedName>
    <definedName name="ТЭП2" hidden="1">{#N/A,#N/A,TRUE,"Лист1";#N/A,#N/A,TRUE,"Лист2";#N/A,#N/A,TRUE,"Лист3"}</definedName>
    <definedName name="Тэс">'[54]расчет тарифов'!#REF!</definedName>
    <definedName name="у">[0]!у</definedName>
    <definedName name="у1">[0]!у1</definedName>
    <definedName name="УГОЛЬ">[46]Справочники!$A$19:$A$21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2">'[55]план 2000'!$G$643</definedName>
    <definedName name="фам">[0]!фам</definedName>
    <definedName name="фев">#REF!</definedName>
    <definedName name="фев2">#REF!</definedName>
    <definedName name="финанализ">#N/A</definedName>
    <definedName name="фо">[56]Лист1!#REF!</definedName>
    <definedName name="Форма">[0]!Форма</definedName>
    <definedName name="ФОТ">#REF!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энергия">#REF!</definedName>
    <definedName name="ЭСО">[4]ИсхД!$B$5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5" l="1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U31" i="5"/>
  <c r="X31" i="5"/>
  <c r="C31" i="5"/>
  <c r="J32" i="5"/>
  <c r="L32" i="5"/>
  <c r="M32" i="5"/>
  <c r="N32" i="5"/>
  <c r="U32" i="5"/>
  <c r="X32" i="5"/>
  <c r="I32" i="5"/>
  <c r="V30" i="5"/>
  <c r="V31" i="5" s="1"/>
  <c r="W28" i="5"/>
  <c r="W31" i="5" s="1"/>
  <c r="T30" i="5"/>
  <c r="S30" i="5"/>
  <c r="T29" i="5"/>
  <c r="S29" i="5"/>
  <c r="T28" i="5"/>
  <c r="K27" i="5"/>
  <c r="K32" i="5" s="1"/>
  <c r="S31" i="5" l="1"/>
  <c r="T31" i="5"/>
  <c r="W32" i="5"/>
  <c r="T32" i="5"/>
  <c r="V32" i="5"/>
  <c r="S32" i="5"/>
  <c r="AL21" i="2" l="1"/>
  <c r="AK21" i="2"/>
  <c r="AJ21" i="2"/>
  <c r="AI21" i="2"/>
  <c r="AH21" i="2"/>
  <c r="AG21" i="2"/>
  <c r="AF21" i="2"/>
  <c r="AE21" i="2"/>
  <c r="AD21" i="2"/>
  <c r="AC21" i="2"/>
  <c r="AB21" i="2"/>
  <c r="AA21" i="2"/>
  <c r="Y21" i="2"/>
  <c r="X21" i="2"/>
  <c r="W21" i="2"/>
  <c r="U21" i="2"/>
  <c r="Q16" i="2" s="1"/>
  <c r="T21" i="2"/>
  <c r="F21" i="2"/>
  <c r="AN12" i="2"/>
  <c r="Y5" i="2"/>
  <c r="V5" i="2" s="1"/>
  <c r="V21" i="2" l="1"/>
  <c r="A6" i="1"/>
</calcChain>
</file>

<file path=xl/sharedStrings.xml><?xml version="1.0" encoding="utf-8"?>
<sst xmlns="http://schemas.openxmlformats.org/spreadsheetml/2006/main" count="919" uniqueCount="716">
  <si>
    <t>Номинальная мощность трансформаторов, кВА</t>
  </si>
  <si>
    <t>ВЛ, км</t>
  </si>
  <si>
    <t>КЛ, км</t>
  </si>
  <si>
    <t>Подстанции, шт.</t>
  </si>
  <si>
    <t>ТП, КТП, шт.</t>
  </si>
  <si>
    <t>Воздушный выключатель</t>
  </si>
  <si>
    <t>Масляный выключатель</t>
  </si>
  <si>
    <t>Выключатель нагрузки</t>
  </si>
  <si>
    <t>Статические конденсаторы</t>
  </si>
  <si>
    <t>Количество условных единиц</t>
  </si>
  <si>
    <t>ВН</t>
  </si>
  <si>
    <t>СН1</t>
  </si>
  <si>
    <t>СН2</t>
  </si>
  <si>
    <t>НН</t>
  </si>
  <si>
    <t>Примечание:
металл, ж/бетон, дерево</t>
  </si>
  <si>
    <t>Количество силовых трасформаторов/их напряжение</t>
  </si>
  <si>
    <t>Однотранс-форматорная</t>
  </si>
  <si>
    <t>Двухтранс-форматорная</t>
  </si>
  <si>
    <t>Мачтовая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</si>
  <si>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</si>
  <si>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</si>
  <si>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</si>
  <si>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</si>
  <si>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</si>
  <si>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</si>
  <si>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</si>
  <si>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</si>
  <si>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</si>
  <si>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</si>
  <si>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</si>
  <si>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</si>
  <si>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</si>
  <si>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</si>
  <si>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</si>
  <si>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</si>
  <si>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</si>
  <si>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</si>
  <si>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</si>
  <si>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</si>
  <si>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</si>
  <si>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</si>
  <si>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</si>
  <si>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</si>
  <si>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</si>
  <si>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</si>
  <si>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</si>
  <si>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</si>
  <si>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</si>
  <si>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</si>
  <si>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</si>
  <si>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</si>
  <si>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</si>
  <si>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</si>
  <si>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</si>
  <si>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</si>
  <si>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</si>
  <si>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</si>
  <si>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</si>
  <si>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</si>
  <si>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Итого по оборудованию</t>
  </si>
  <si>
    <t>/указать уровень напряжения в примечании</t>
  </si>
  <si>
    <t>Столбовая (мачтовая)</t>
  </si>
  <si>
    <t>Приложение № 8</t>
  </si>
  <si>
    <t>Аренда объектов электроэнергетики, иных объектов производственного назначения, в том числе машин и механизмов, которые участвуют в процессе снабжения электрической энергией потребителей</t>
  </si>
  <si>
    <t>ООО «ТЭК»</t>
  </si>
  <si>
    <t>ВСЕГО заявка (предложение), на очередной период регулирования, 2022 год</t>
  </si>
  <si>
    <t>тыс.руб.</t>
  </si>
  <si>
    <t>О</t>
  </si>
  <si>
    <t>№ п/п</t>
  </si>
  <si>
    <t>№ договора</t>
  </si>
  <si>
    <t>Дата договора</t>
  </si>
  <si>
    <t>Период действия договора аренды</t>
  </si>
  <si>
    <t>Арендодатель</t>
  </si>
  <si>
    <t xml:space="preserve">Собственник арендованных объектов </t>
  </si>
  <si>
    <t>Объекты аренды</t>
  </si>
  <si>
    <t>Адрес объектов аренды</t>
  </si>
  <si>
    <t>Количество арендуемого оборудования в условных единицах,
у.е.</t>
  </si>
  <si>
    <t>Размер арендной платы в год по заявке ТСО, тыс.руб.</t>
  </si>
  <si>
    <t>Расчет размера арендной палаты в соответствии с пп. 5 п. 28 Основ ценообразования (заявка ТСО), тыс.руб.</t>
  </si>
  <si>
    <t>Размер арендной платы в год по п.28 Основ ценообра-зования, тыс.руб.</t>
  </si>
  <si>
    <t>Расчет размера арендной палаты в соответствии с пп. 5 п. 28 Основ ценообразования (предложение РСТ), тыс.руб.</t>
  </si>
  <si>
    <t>Размер арендной платы в год по предло-жению РСТ, тыс.руб.</t>
  </si>
  <si>
    <t>Отклонение, тыс.руб.</t>
  </si>
  <si>
    <t>Ссылка на местонахождение обосновывающих материалов в деле</t>
  </si>
  <si>
    <t>Примечание (расчет и(или) основания, по которым отказано во включении в тариф расходов, предложенных организацией)</t>
  </si>
  <si>
    <t>Всего</t>
  </si>
  <si>
    <t>в том числе</t>
  </si>
  <si>
    <t>амортизация</t>
  </si>
  <si>
    <t>налог на имущество</t>
  </si>
  <si>
    <t>иные обяз. платежи, в том числе:</t>
  </si>
  <si>
    <t>Размер налога на землю</t>
  </si>
  <si>
    <t>УСН/ ЕСХН</t>
  </si>
  <si>
    <t>Прочие расходы
(указать какие)</t>
  </si>
  <si>
    <t>t</t>
  </si>
  <si>
    <t>ИТОГО</t>
  </si>
  <si>
    <t>Наличие регистрации в Росреестре
(+ номер и дата)</t>
  </si>
  <si>
    <t xml:space="preserve">КТП-6/0,4 кВ "ЖС" №822А Таганрог Чайковского,1 </t>
  </si>
  <si>
    <t>КТП-10/0,4 кВ №775А с.Бессергеневка ул.И.Лебедева,2</t>
  </si>
  <si>
    <t>ЗТП 10/0,4кВ №301А Неклиновский р-н 1.5 км на запад от с.Николаевка</t>
  </si>
  <si>
    <t>ЗТП 10/0,4кВ №385А  Неклиновский р-н 1.5 км на запад от с.Николаевка</t>
  </si>
  <si>
    <t>КТП 10/0,4кВ №289 х.Каймакчи</t>
  </si>
  <si>
    <t xml:space="preserve">КТП 10/0,4кВ №383 с.Гаевка ул.Ленина,240 </t>
  </si>
  <si>
    <t>КТП-10/0,4 кВ № 529</t>
  </si>
  <si>
    <t>КТП 6/0,4кВ №1559</t>
  </si>
  <si>
    <t xml:space="preserve">КТП-10/0,4кВ №1021  </t>
  </si>
  <si>
    <t>ТП-10/0,4кВ №1744</t>
  </si>
  <si>
    <t>КТП-10/0,4 кВ № 523</t>
  </si>
  <si>
    <t>КТП 10/0,4кВ №774А</t>
  </si>
  <si>
    <t>КТП 10/0,4кВ №955 шторм</t>
  </si>
  <si>
    <t>ЗТП-6/0,4 кВ № 1 КСМ-14</t>
  </si>
  <si>
    <t>КТП-6/0,4 кВ № 2 КСМ-14</t>
  </si>
  <si>
    <t>ГКТП-6/0,4 кВ КСМ-14</t>
  </si>
  <si>
    <t>КТП-6/0,4кВ участок "Северный"</t>
  </si>
  <si>
    <t>КТП-6/0,4кВ ДСУ №2</t>
  </si>
  <si>
    <t>КТП-6/0,4кВ "Установка по очистке отсева"</t>
  </si>
  <si>
    <t>КТП-6/0,4кВ №079</t>
  </si>
  <si>
    <t>КТП-6/0,4кВ "Завод"</t>
  </si>
  <si>
    <t>КТП-6/0,4 кВ № 452 (А)М</t>
  </si>
  <si>
    <t>КТП-10/0,4 кВ № 1</t>
  </si>
  <si>
    <t>КТП-10/0,4 кВ № 2</t>
  </si>
  <si>
    <t>КТП-10/0,4 кВ № 4</t>
  </si>
  <si>
    <t>КТП-10/0,4 кВ № 12</t>
  </si>
  <si>
    <t>КТП-6/0,4 кВ "Курбанов"</t>
  </si>
  <si>
    <t>КТП-6/0,4кВ №2</t>
  </si>
  <si>
    <t>КТП-6/0,4кВ №3</t>
  </si>
  <si>
    <t>ЗТП-6/0,4 кВ № В7 инв. № ББ-000008</t>
  </si>
  <si>
    <t>БКТП-10/0,4 кВ-2х1000 кВа № 0138</t>
  </si>
  <si>
    <t>КТП-10/0,4 кВ-630 кВа № 2095</t>
  </si>
  <si>
    <t>МТП № 429 250 кВа</t>
  </si>
  <si>
    <t>КТП 6/0,4кВ 100кВА №831А "Монтажжилстрой-К"</t>
  </si>
  <si>
    <t>КТП 6/0,4кВ 100кВА №832А "Монтажжилстрой-К"</t>
  </si>
  <si>
    <t>КТП-10/0,4кВ "МонтажЖилСтрой-Т"400 кВА №824А</t>
  </si>
  <si>
    <t>КТП-10/0,4кВ "МонтажЖилСтрой-Т"250 кВА №825А</t>
  </si>
  <si>
    <t xml:space="preserve">ТП №1  6/0,4кВ </t>
  </si>
  <si>
    <t xml:space="preserve">ТП №2  6/0,4кВ </t>
  </si>
  <si>
    <t xml:space="preserve">ТП №3  6/0,4кВ </t>
  </si>
  <si>
    <t xml:space="preserve">ТП №4   6/0,4кВ </t>
  </si>
  <si>
    <t xml:space="preserve">ТП №6   6/0,4кВ </t>
  </si>
  <si>
    <t xml:space="preserve">ТП №7  6/0,4кВ </t>
  </si>
  <si>
    <t>ТП-10/0,4кВ №1,2 инв.№2002</t>
  </si>
  <si>
    <t>КТП-10/0,4кВ №3 инв.№2351</t>
  </si>
  <si>
    <t>КТП-10/0,4кВ №4   инв.№2352</t>
  </si>
  <si>
    <t>ТП-10/0,4кВ  №3/12</t>
  </si>
  <si>
    <t>КТП 833А  Опря</t>
  </si>
  <si>
    <t>КТП 6/0,4кВ №120/19</t>
  </si>
  <si>
    <t>КТП-6/0,4кВ Надежда</t>
  </si>
  <si>
    <t>КТП-6/0,4кВ №722А</t>
  </si>
  <si>
    <t>ТП-10/0,4кВ №1450 (РУ-10кВ на 14 ячеек)</t>
  </si>
  <si>
    <t>КТП-10/0,4кВ Чередниченко</t>
  </si>
  <si>
    <t>КТП-6/0,4 кВ №821А "МонтажЖилСтрой"</t>
  </si>
  <si>
    <t>ТП-6/0,4 кВ № 951, по адресу Таганрог, Б.Бульварная 10/26</t>
  </si>
  <si>
    <t>ТП-10/0,4 кВ № 291 Таганрог, Северо-Западное шоссе, 11</t>
  </si>
  <si>
    <t>630+630=1260</t>
  </si>
  <si>
    <t>Итого по оборудованию в собственности ТЭК</t>
  </si>
  <si>
    <t>Итого по оборудованию в собственности НЭСК</t>
  </si>
  <si>
    <t xml:space="preserve"> Трансформаторная подстанция КТП-6/0,4 кВ 160 кВА "Капитал-Строй"</t>
  </si>
  <si>
    <t>КТПН-10/0,4кВ АО ПМП "НАТЭК</t>
  </si>
  <si>
    <t>Трансформаторная подстанция КТП-10/0,4кВ Гадзиян 250кВА, г.Ростов-на-Дону, ул. Доватора</t>
  </si>
  <si>
    <t>Трансформаторная подстанция БКТП-6/0,4кВ №984А 2х630кВА г. Таганрог, ул. Октябрьская, 39 / 2й переулок, 1</t>
  </si>
  <si>
    <t>КТП-6/0,4кВ 250кВА</t>
  </si>
  <si>
    <t>КТП-6/0,4кВ 630кВА</t>
  </si>
  <si>
    <t>КТП-6/0,4кВ 40кВА</t>
  </si>
  <si>
    <t>2КТП-ПК-250</t>
  </si>
  <si>
    <t>КТП №107А</t>
  </si>
  <si>
    <t>КТП№392А</t>
  </si>
  <si>
    <t>Данные на 18.08.2022</t>
  </si>
  <si>
    <t>Динамика показателей ООО "ТЭК" в 2022 году:</t>
  </si>
  <si>
    <t>на 01.01.2022</t>
  </si>
  <si>
    <t>с 01.01.2022 по 31.03.2022</t>
  </si>
  <si>
    <t>с 31.03.2022 по 30.06.2022</t>
  </si>
  <si>
    <t>с 01.07.2022 по 18.08.2022</t>
  </si>
  <si>
    <t>заключённых договоров аренды</t>
  </si>
  <si>
    <t>трансформаторных подстанций, шт</t>
  </si>
  <si>
    <t>присоединённая мощность, кВА</t>
  </si>
  <si>
    <t>протяжённость КЛ, км</t>
  </si>
  <si>
    <t>протяжённость ВЛ, км</t>
  </si>
  <si>
    <t>точек присоединения по ЮЛ</t>
  </si>
  <si>
    <t>точек присоединения МКД и СНТ</t>
  </si>
  <si>
    <t>точек присоелинения физ.лиц</t>
  </si>
  <si>
    <t>всего точек присоединения</t>
  </si>
  <si>
    <t>исполнено договоров по тех.прису, шт</t>
  </si>
  <si>
    <t>мощность по тех.прису</t>
  </si>
  <si>
    <t>построено ТП, шт</t>
  </si>
  <si>
    <t>мощность построенных ТП, кВА</t>
  </si>
  <si>
    <t>построенно КЛ, км</t>
  </si>
  <si>
    <t>построено ВЛ, км</t>
  </si>
  <si>
    <t>заключённых договоров купли-продажи, шт</t>
  </si>
  <si>
    <t>АРЕНДА</t>
  </si>
  <si>
    <t>СОБСТВЕННОСТЬ</t>
  </si>
  <si>
    <t>условных единиц, ВСЕГО</t>
  </si>
  <si>
    <t>-</t>
  </si>
  <si>
    <t>ИТОГО НА 18.08.2022</t>
  </si>
  <si>
    <t>Итого по оборудованию в Аренде у иных лиц</t>
  </si>
  <si>
    <t>ИТОГО ЗА 2022 год</t>
  </si>
  <si>
    <t>КТП-10/0,4 кВ №795А</t>
  </si>
  <si>
    <t>Трансформаторная подстанция КТП-10/0,4кВ №335 160кВА</t>
  </si>
  <si>
    <t>КТП 6/0,4 кВ 160 кВА №4 ТЭК</t>
  </si>
  <si>
    <t>Трансформаторная подстанция ТМ-250 10/0,4 кВ "КП Любовь"</t>
  </si>
  <si>
    <t>Трансформаторная подстанция КТП-10/0,4кВ №1664 400кВА по ВЛ-10кВ от опоры №8/25 ВЛ-10кВ №105 ПС-110/35/10кВ АС-1</t>
  </si>
  <si>
    <t>Трансформаторная подстанция КТП-10/0,4кВ №6491А 160кВА по ВЛ-10кВ от опоры №3/1а ВЛ-10кВ №5 ПС-110/10кВ Комаровская</t>
  </si>
  <si>
    <t>Трансформаторная подстанция КТП-10/0,4кВ №462А 400кВА по ВЛ-10кВ от опоры №163 ВЛ-10кВ от опоры №163 ВЛ-10кВ №7 ПС-110/10кВ Самбек</t>
  </si>
  <si>
    <t>2БКТП-6/0,4/400кВА №5 "ТЭК", г.Таганрог, А.Крюйса 25-а</t>
  </si>
  <si>
    <t>КТП-6/0,4 кВ №1655по ВЛ-6 кВ от оп.№13 ВЛ-6 кВ №804 ПС-35/6кВ АС-8</t>
  </si>
  <si>
    <t>КТП-6/0,4кВ №1132 (от опоры №5/51 ВЛ-6кВ к КТП-6/0,4кВ №1133 от оп.№4/21 ВЛ-6кВ №807 ПС-35/6кВ АС-8)</t>
  </si>
  <si>
    <t>КТП-6/0,4кВ №1133 (по КЛ-6кВ к КТП-6/0,4кВ №1133 от РЛНД-137 на оп.№6/6 (по ВЛ-6кВ от оп.№4/21 ВЛ-6кВ №807 ПС-35/6кВ АС-8)</t>
  </si>
  <si>
    <t>КТП-6/0,4кВ №1134 (по КЛ-6кВ от КТП-6/0,4кВ №1133 по КЛ-6кВ к КТП-6/0,4кВ №1133 от РЛНД-137 на оп.№6/6 (по ВЛ-6кВ от оп.№4/21 ВЛ-6кВ №807 ПС-35/6кВ АС-8)</t>
  </si>
  <si>
    <t>КТП № 1084 250 кВА 10/0,4 кВ</t>
  </si>
  <si>
    <t>КТП-10/0,4 кВ № 361 2*2500 кВА по КВЛ-10 кВ от опоры № 94 ВЛ-10 кВ "Молзавод" ПС-110/10кВ "Ш-42"</t>
  </si>
  <si>
    <t>ТП-ДПР 1000/27,5/6 кВ</t>
  </si>
  <si>
    <t>КТП-10/0,4 кВ № 781 по ВЛИ-10 кВ от опоры № 91 ВЛ-10 кВ № 7/8 ПС-35/10/6 кВ "Гаевская"</t>
  </si>
  <si>
    <t>ПС 35/6 кВ ЖБК (г. Новочеркасск, Харьковское шоссе 15А)</t>
  </si>
  <si>
    <t>ТП-1014 (г. Новочеркасск, Ростовский выезд 11а)</t>
  </si>
  <si>
    <t>ТП-01005 (г. Новочеркасск, ул. Силикатная 29)</t>
  </si>
  <si>
    <t>ТП-04061 Т-1 (г. Новочеркасск, ул. Флерова 18)</t>
  </si>
  <si>
    <t xml:space="preserve">ТП-04061 Т-2  (г. Новочеркасск, ул. Флерова 18) </t>
  </si>
  <si>
    <t>КТП-1135 10/0,4кВ (Ростовская область, Аксайский р-н,п. Щепкин, СНТ "Глобус")</t>
  </si>
  <si>
    <t>БКТП-01292 (г. Волгодонск, ул. Морская 15Е)</t>
  </si>
  <si>
    <t>БКТП-0267 (г. Сальск, ул. Свободы 2)</t>
  </si>
  <si>
    <t>ТП-0157 (г. Азов, ул. Маяковского 77)</t>
  </si>
  <si>
    <t>ТП-0238 (г. Батайск, ул. 1-ой Пятилетки 75Б)</t>
  </si>
  <si>
    <t>ТП-0239 (г. Батайск, ул. 1-ой Пятилетки 75Б)</t>
  </si>
  <si>
    <t>БКТП-ГМ Гуково 1 (г. Гуково, ул. Пархоменко 1в)</t>
  </si>
  <si>
    <t>БКТП-ГМ Магнит Гуково2 (г. Гуково, ул. Мира 1в)</t>
  </si>
  <si>
    <t>ТП-ГМ Магнит Донецк2 (г. Донецк, ул. Гагарина 74)</t>
  </si>
  <si>
    <t>КТП-0228 (34) (г. Каменск-Шахтинский, пер. Астаховский 89)</t>
  </si>
  <si>
    <t>КТП-4085 (г. Новочеркасск, ул. Мацоты 58)</t>
  </si>
  <si>
    <t xml:space="preserve">2БКТП-017 (г. Новошахтинск, ул. Советской Конституции 30) </t>
  </si>
  <si>
    <t>КТП №1015А (пос. Веселый, ул. Октябрьская 188)</t>
  </si>
  <si>
    <t>ТП-ГМ_Ростов-на-Дону (г. Ростов-на-Дону, ул. Лелюшенко,4)</t>
  </si>
  <si>
    <t>РТП-1 РЦ_Шахты (Ростовская обл., Октябрьский р-н, п. Интернациональный, ул. Майская,4а)</t>
  </si>
  <si>
    <t>ТП-2 РЦ_Шахты(Ростовская обл., Октябрьский р-н, п. Интернациональный, ул. Майская,4а)</t>
  </si>
  <si>
    <t>ТП-3 РЦ_Шахты(Ростовская обл., Октябрьский р-н, п. Интернациональный, ул. Майская,4а)</t>
  </si>
  <si>
    <t>2БКТП-ГМ_Шахты-2 (г. Шахты, пр. Ленинского Комсомола, 65)</t>
  </si>
  <si>
    <t>ТП-0250 6/0,4 кВ ГМ Батайск (г. Батайск, ул. М. Горького 285)</t>
  </si>
  <si>
    <t>1600+1600=3200</t>
  </si>
  <si>
    <t>2БКТП 2х1250 кВА 6/0,4 кВ (пос. Кадамовский, ул. Юбилейная 42)</t>
  </si>
  <si>
    <t>КТП 400 кВА 6/0,4 кВ (пос. Кадамовский, ул. Юбилейная 42)</t>
  </si>
  <si>
    <t>СТП 63 кВА 6/0,4 кВ (пос. Кадамовский, ул. Юбилейная 42)</t>
  </si>
  <si>
    <t>ТП-568 6/0,4 кВ (х. Калинин, ул. Центральная 146)</t>
  </si>
  <si>
    <t>КТП-4040 6/0,4 кВ (г. Новочеркасск, ул. Трамвайная 57)</t>
  </si>
  <si>
    <t>ТП-10 (г. Новочеркасск, Харьковское шоссе 15А)</t>
  </si>
  <si>
    <t>МКТП 400 кВА 6/0,4 кВ (г. Новочеркасск, СПК "Политехник")</t>
  </si>
  <si>
    <t>КТПСП 1000кВа 6/0,4 кВ (г.Новочеркасск, ул.Буденовская, 196)</t>
  </si>
  <si>
    <t>КТП-400 6/0,4 (г.Новочеркасск, ул.Энергетическая, 13а)</t>
  </si>
  <si>
    <t>КТП №1793 250 кВА 10/0,4 кВ (Аксайский р-н, КСП им.Ленина, вдоль автодороги Ростов-Новочеркасск с правой стороны по ходу движения в г.новочеркасск, кадастровый номер 61:02:0600002:1281</t>
  </si>
  <si>
    <t>ТП-04003 250 кВА 6/0,4 кВ 66У1 №823В199 (г.Новочеркасск, ул.Гагарина)</t>
  </si>
  <si>
    <t>2БКТП-1000/10/0,4 (г. Новочеркасск, пер. Цимлянский, 1Г)</t>
  </si>
  <si>
    <t>ТП 6/0,4 кВ (Ростовская область, г. Донецк, ул. Максима Горького,60)</t>
  </si>
  <si>
    <t>КТП-1849 10/0,4кВ (Ростовская область, Аксайский р-н,п. Щепкин, СНТ "Диана")</t>
  </si>
  <si>
    <t>КТП-6/0,4 кВ (ст. Староческасская, протока Василёвка)</t>
  </si>
  <si>
    <t>КТП-6/0,4 кВ (0,8 км на север от жилого дома №2 по ул. Семисохина в ст. Бессергеневской, Октябрьского района, Ростовской области)</t>
  </si>
  <si>
    <t>КТП-1101 10/0,4 кВ (г. Новочеркасск, ул. Железнодорожная, 14Б)</t>
  </si>
  <si>
    <t>КТП-1046 10/0,4 кВ (г. Новочеркасск, ул. Железнодорожная, 14Б)</t>
  </si>
  <si>
    <t>КТП-1009 6/0,4кВ (г.Новочеркасск, ул. Западенская балка, 45)</t>
  </si>
  <si>
    <t>КТП-6/0,4 кВ (хутор Большой Мишкин, ул. Рабочая 39-А)</t>
  </si>
  <si>
    <t>КТП-А0498 10/0,4кВ (г.Новочеркасск, ул. Коммунальная, 2-Б)</t>
  </si>
  <si>
    <t>ТП-35/0,4кВ (г.Новочеркасск, пр. Баклановский, 119-Б)</t>
  </si>
  <si>
    <t>ТП-1079 6/0,4кВ (г.Новочеркасск, пр. Баклановский, 119-Б)</t>
  </si>
  <si>
    <t>КТП-1048 10/0,4 кВ (п. Лугового, ул. Крыжановского, 40)</t>
  </si>
  <si>
    <t>КТП-1639</t>
  </si>
  <si>
    <t>КТП-1850</t>
  </si>
  <si>
    <t>КТП-1360</t>
  </si>
  <si>
    <t>КТП-1359</t>
  </si>
  <si>
    <t>КТП-1358</t>
  </si>
  <si>
    <t>КТП-1297</t>
  </si>
  <si>
    <t>КТП-1875</t>
  </si>
  <si>
    <t>КТП-1422</t>
  </si>
  <si>
    <t>КТПН-1878 1000кВА 10/0,4 кВ</t>
  </si>
  <si>
    <t>КТПН-1792 630кВА 6/0,4 кВ</t>
  </si>
  <si>
    <t>КТПН-1741 630кВА 6/0,4 кВ</t>
  </si>
  <si>
    <t>2БКТП-2500 кВА 6/0,4 кВ</t>
  </si>
  <si>
    <t>КТП-1769</t>
  </si>
  <si>
    <t>КТП-1108/100 кВА</t>
  </si>
  <si>
    <t>КТП-10/0,4кВ №1560 250 кВА</t>
  </si>
  <si>
    <t>КТП 1563</t>
  </si>
  <si>
    <t>КТП 1956/400 10/0,4кВ</t>
  </si>
  <si>
    <t>ТП-03148</t>
  </si>
  <si>
    <t>ТП №5004 160/6/0,4 кВ</t>
  </si>
  <si>
    <t>КТП-250 кВА 6/0,4 кВ</t>
  </si>
  <si>
    <t>КТП-10/0,4 кВ 400 кВА №1590</t>
  </si>
  <si>
    <t>РП-ТП-1677</t>
  </si>
  <si>
    <t>КТПН 10/0,4 кВ 630 кВА №1545</t>
  </si>
  <si>
    <t>КТП 10/0,4 кВ №1844</t>
  </si>
  <si>
    <t>КТП 10/0,4 кВ 63 кВА № 1485</t>
  </si>
  <si>
    <t>КТП-1861 630/10/0,4 кВ</t>
  </si>
  <si>
    <t>КТП-1862 630/10/0,4 кВ</t>
  </si>
  <si>
    <t>КТП-1970 400/10/0,4 кВ</t>
  </si>
  <si>
    <t>КТП-2002 10/0,4 кВ 400/10/0,4 кВ</t>
  </si>
  <si>
    <t>КТП-1980 1000кВА 10/0,4кВ</t>
  </si>
  <si>
    <t>ТП-3003 КСУ 630 кВА 6/0,4кВ</t>
  </si>
  <si>
    <t>ТП-3002 СЛИП 630 кВА 6/0,4кВ</t>
  </si>
  <si>
    <t>КТП-1389 100 кВА 10/0,4кВ</t>
  </si>
  <si>
    <t>КТП-1168 160 кВА 10/0,4кВ</t>
  </si>
  <si>
    <t>КТП-3140 100 кВА 6/0,4кВ</t>
  </si>
  <si>
    <t>КТП 400 кВА 6/0,4кВ</t>
  </si>
  <si>
    <t>КТПН-Т-КВ-160-6/0,4кВ</t>
  </si>
  <si>
    <t>ТП-1</t>
  </si>
  <si>
    <t>ТП-3</t>
  </si>
  <si>
    <t>ТП-4</t>
  </si>
  <si>
    <t>ТП-7</t>
  </si>
  <si>
    <t>ТП-8</t>
  </si>
  <si>
    <t>ТП-9</t>
  </si>
  <si>
    <t>ТП-03075</t>
  </si>
  <si>
    <t>Двух трансформаторная ЗТП б/н</t>
  </si>
  <si>
    <t>КТП-1417</t>
  </si>
  <si>
    <t>2БКТП-100 кВА 6/0,4 кВ</t>
  </si>
  <si>
    <t>КТП-1053</t>
  </si>
  <si>
    <t>КТП-1081</t>
  </si>
  <si>
    <t>КТП-1030</t>
  </si>
  <si>
    <t>КТП-04083</t>
  </si>
  <si>
    <t>КТП-4005</t>
  </si>
  <si>
    <t>КТП-1688 400 кВА</t>
  </si>
  <si>
    <t>КТП-03040 250 кВА</t>
  </si>
  <si>
    <t>КТП-1924</t>
  </si>
  <si>
    <t>КТП-1593</t>
  </si>
  <si>
    <t>КТП-1896</t>
  </si>
  <si>
    <t>2КТПН-1000/6/0,4 кВ</t>
  </si>
  <si>
    <t>КТП-03042</t>
  </si>
  <si>
    <t>ТП-0109</t>
  </si>
  <si>
    <t>2КТПН 10/0,4 кВ №1930</t>
  </si>
  <si>
    <t>КТП-1666 630 кВА</t>
  </si>
  <si>
    <t>БКТП 10/0,4 кВ №1644 
2х400 кВА</t>
  </si>
  <si>
    <t>ТП - 0303 2х250 кВА 6/0,4 кВ</t>
  </si>
  <si>
    <t>КТП № 1980</t>
  </si>
  <si>
    <t>КТП-6/0,4 кВ 400 кВА</t>
  </si>
  <si>
    <t>КТП-6/0,4 кВ № 1-254А 250 кВА (Ленинаван, Штрауса 11, ИП Грибцов К.А.)</t>
  </si>
  <si>
    <t>ТП-10/0,4 кВ № 3151, Ростов-на-Дону, ул. Орбитальная, 88/2</t>
  </si>
  <si>
    <t>МТП-6/0,4/250 кВА № 9 ТЭК, А. Крюйса 32 техприс ЛК Отдых</t>
  </si>
  <si>
    <t>БКТП-6/0,4 кВ ООО "УК "Сокол-Энергосбыт"</t>
  </si>
  <si>
    <t>ТП-6/0,4 кВ 630 кВА ООО "ТРАСТ-ГРУПП"</t>
  </si>
  <si>
    <t>ТП-6/0,4 кВ № 29 (БКТП-250/6/0,4 кВ)</t>
  </si>
  <si>
    <t>КТП-10/0,4 кВ № 1889</t>
  </si>
  <si>
    <t>КТП-10/0,4 400 кВА № 1717</t>
  </si>
  <si>
    <t>Кол-во тр-ров</t>
  </si>
  <si>
    <t>Всего              тр-ров</t>
  </si>
  <si>
    <t xml:space="preserve">Уровень напряжения,кВ </t>
  </si>
  <si>
    <t>Пропускная способность с учетом критерия (n-1), МВА</t>
  </si>
  <si>
    <r>
      <t>Текущий резерв/ дефицит мощности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</si>
  <si>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МВт</t>
    </r>
  </si>
  <si>
    <t>Наименование (номер) трансформаторной (иной) подстанции</t>
  </si>
  <si>
    <t>шт.</t>
  </si>
  <si>
    <t>МВА</t>
  </si>
  <si>
    <t>п.19г8 Стандарта №24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</si>
  <si>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</si>
  <si>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Наименование ТСО</t>
  </si>
  <si>
    <t>Мощность тр-ра</t>
  </si>
  <si>
    <t>г. Таганрог, Нестерова 25</t>
  </si>
  <si>
    <t>г. Таганрог, Чайковского 1</t>
  </si>
  <si>
    <t>с.Бессергеневка ул.И.Лебедева,2</t>
  </si>
  <si>
    <t>Неклиновский р-н 1.5 км на запад от с.Николаевка</t>
  </si>
  <si>
    <t xml:space="preserve"> х.Каймакчи</t>
  </si>
  <si>
    <t>с.Гаевка ул.Ленина,240</t>
  </si>
  <si>
    <t>с.Лакедемоновка ул.Ленина, 2а</t>
  </si>
  <si>
    <t>КТП-10/0,4 кВ № 169 с.Лакедемоновка ул.Ленина, 2а</t>
  </si>
  <si>
    <t>г. Таганрог</t>
  </si>
  <si>
    <t xml:space="preserve">  КТП-10/0,4 кВ 100 кВА  г. Таганрог, СТ Тополь  </t>
  </si>
  <si>
    <t xml:space="preserve"> г. Таганрог, СТ Тополь  </t>
  </si>
  <si>
    <t xml:space="preserve">2КТПНкк 630-6/0,4кВ №823А  </t>
  </si>
  <si>
    <t>0,63+0,4</t>
  </si>
  <si>
    <t>ТП-10/0,4 кВ № 91А ПС-35/10 кВ "Покровская"</t>
  </si>
  <si>
    <t>0.25</t>
  </si>
  <si>
    <r>
      <t>Т</t>
    </r>
    <r>
      <rPr>
        <sz val="12"/>
        <rFont val="Times New Roman"/>
        <family val="1"/>
        <charset val="204"/>
      </rPr>
      <t>П-10/0,4 кВ № 1</t>
    </r>
  </si>
  <si>
    <t>КТП-6/0,4 кВ № 19</t>
  </si>
  <si>
    <t xml:space="preserve"> Таганрог, Поляковское шоссе, 16</t>
  </si>
  <si>
    <t>КТП-6/0,4 кВ № 1, Ростов-на-Дону, пер. 1-й Машиностроительный, 3-в</t>
  </si>
  <si>
    <t>КТП-6/0,4кВ №2 Ростов-на-Дону, пер. 1-й Машиностроительный, 3-в</t>
  </si>
  <si>
    <t>КТП-6/0,4 кВ № 3 Ростов-на-Дону, пер. 1-й Машиностроительный, 3-в</t>
  </si>
  <si>
    <t>КТП-6/0,4 кВ № 4  Ростов-на-Дону, пер. 1-й Машиностроительный, 3-в</t>
  </si>
  <si>
    <t>КТП-6/0,4 кВ № 783 А, Таганрог, Мариупольское шоссе, 50-29</t>
  </si>
  <si>
    <t>Ростов-на-Дону, пер. 1-й Машиностроительный, 3-в</t>
  </si>
  <si>
    <t xml:space="preserve"> Ростов-на-Дону, пер. 1-й Машиностроительный, 3-в</t>
  </si>
  <si>
    <t>КТП-6/0,4 кВ 630 кВА, Таганрог, Поляковское шоссе,5/5</t>
  </si>
  <si>
    <t>КТП-10/0,4 кВ 630 кВА Таганрог, Мариупольское шоссе, 50-29</t>
  </si>
  <si>
    <t>КТП-6/0,4 кВ № 474, Таганрог, Мариупольское шоссе, 53</t>
  </si>
  <si>
    <t>КТП-6/0,4кВ № 1738, Ростов-на-Дону , ул. 14-я Линия, 88</t>
  </si>
  <si>
    <t>ТП-1 (КТП-6/0,4кВ №1425/1), г.Ростов-на-Дону, ул. Нансена, 87</t>
  </si>
  <si>
    <t>ТП-2 (КТП-6/0,4кВ №1425/2) г.Ростов-на-Дону, ул. Нансена, 87</t>
  </si>
  <si>
    <t>КТП-6/0,4кВ №1 ИП Бидаш Н.Ю., г.Таганрог, ул. Москатова, 33/1</t>
  </si>
  <si>
    <t>КТП-6/0,4кВ №2 ИП Бидаш Н.Ю.Таганрог, ул. Москатова, 33/1</t>
  </si>
  <si>
    <t xml:space="preserve">ТП-10/0,4кВ №1621, Ростов-на-Дону, ул. Доватора, 156/2 </t>
  </si>
  <si>
    <t>КТП-6/0,4 кВ №73, г. Таганрог, ул..Ленина, 175а</t>
  </si>
  <si>
    <t>КТП-400 6/0,4 кВ Ростов-на-Дону, ул. Доватора, 158/5</t>
  </si>
  <si>
    <t>КТП-250 6/0,4 кВ №1507  Ростов-на-Дону, ул. Доватора, 158/5</t>
  </si>
  <si>
    <t>КТП-6/0,4кВ №1242, Ростов-на-Дону, пр.Ворошиловский, 12</t>
  </si>
  <si>
    <t>КТП-6/0,4кВ №1252</t>
  </si>
  <si>
    <t>Ростов-на-Дону, пр.Ворошиловский, 12</t>
  </si>
  <si>
    <t>КТП-1, инв. № ББ-000011 лит. "Х"  г. Таганрог, Конторская, 78</t>
  </si>
  <si>
    <t>ТП-2, инв. № ББ-000012, лит. "ТК"  г. Таганрог, Конторская, 78</t>
  </si>
  <si>
    <t>ТП-4, инв. № 000014, лит. "Н"  г. Таганрог, Конторская, 78</t>
  </si>
  <si>
    <t>ЦРП-2, инв. № Б-000015, лит. "З"  г. Таганрог, Конторская, 78</t>
  </si>
  <si>
    <t>ТП-7, инв. № ББ-000016  г. Таганрог, Конторская, 78</t>
  </si>
  <si>
    <t>ЗТП-6/0,4 кВ № В8 инв. № ББ-000009 г. Таганрог, Конторская, 78</t>
  </si>
  <si>
    <t>ТП-1282 6/0,4 кВ, г.Ростов-на-Дону, ул.Курская, 18в</t>
  </si>
  <si>
    <t>ТП-ООО "Гуковский кирпич", г.Гуково, ул.Магистральная, 1</t>
  </si>
  <si>
    <t>ТП № 018 "Кирпичный завод № 1"  г.Шахты, пер. Комисаровский, в районе 143-в</t>
  </si>
  <si>
    <t>ТП № 1 ООО "Комстрой"  г.Шахты, пер. Комисаровский, в районе 143-в</t>
  </si>
  <si>
    <t>ТП № 2 ООО "Комстрой"  г.Шахты, пер. Комисаровский, в районе 143-в</t>
  </si>
  <si>
    <t>КТП-10/0,4 кВ № 314А, Неклиновский р-он, х. Красный Десант</t>
  </si>
  <si>
    <t>КТП № 448  Неклиновский р-он, х. Русский Колодец</t>
  </si>
  <si>
    <t>КТП № 435 Неклиновский р-он, х. Русский Колодец</t>
  </si>
  <si>
    <t>КТП-10/0,4 кВ № 436А, Неклиновский р-он, с. Весёло-Вознесеновка, ул.Приморская, 1</t>
  </si>
  <si>
    <t xml:space="preserve">КТП-10/0,4 кВ № 499А, Неклиновский р-он, х. Боркин, СНТ "Димитровец" </t>
  </si>
  <si>
    <t xml:space="preserve"> г.Таганрог, ул. Химическая, 10</t>
  </si>
  <si>
    <t>ПС 35/6кВ Углерод, Каменский р-он, х. Светлый, ул. Лиховская, 1</t>
  </si>
  <si>
    <t>КТП 10/0,4кВ №800АМ, Неклиновский р-он, п. Золотая Коса, ул. Гагарина, 4</t>
  </si>
  <si>
    <t>г. Ростов-на-Дону, ул. Доватора/Малиновского 142а/37</t>
  </si>
  <si>
    <t>с.Чалтырь, 9-я Линия 26</t>
  </si>
  <si>
    <t>г.Таганрог, ул. Калинина 131</t>
  </si>
  <si>
    <t>г. Ростов-на-Дону, Доватора 154/1</t>
  </si>
  <si>
    <t>КТП-6/0,4 кВ №714 г.Таганрог, ул. Таврическая 14-1</t>
  </si>
  <si>
    <t>КТП-10/0,4 кВ №20 (КТП-СЭЩ-К250) по ВЛИ-10 кВ от опоры №9 ВЛ-10 кВ №26-66 (ПС-110/10/6 кВ Р-26) Мясниковский р-он, Юго-восточная промзона, участок 13/1</t>
  </si>
  <si>
    <t>КТП-10/0,4 кВ №3/40 400 кВА по ВЛ-10 кВ от опоры №42 ВЛ-10 кВ №3 ПС-110/35/10 кВ Чалтырь-2, Мясниковский р-он, с.Чалтырь, ул. Ростовская 53</t>
  </si>
  <si>
    <t>ТП-10/0,4 кВ №3/10 400 кВА Мясниковский р-он, с.Чалтырь, ул. Ростовская 53</t>
  </si>
  <si>
    <t>КТП-6/0,4 кВ  ИП Клименко по КЛ-6 кВ от опоры №6 КВЛ-6 кВ №25 (яч.№2 ПС-110/6 кВ Т-25) г. Таганрог, Поляковское шоссе, 16Ж</t>
  </si>
  <si>
    <t>КТП-10/0,4кВ Донской Хлеб 2х630кВА г. Ростов-на-Дону, ул.Малиновского, 41</t>
  </si>
  <si>
    <t>Трансформаторная подстанция ТП-10/0,4кВ №533 400кВА, с.Приморка, Ростовской области</t>
  </si>
  <si>
    <t>г.Таганрог,ул. Чучева 11</t>
  </si>
  <si>
    <t>Трансформаторная подстанция КТП-10/0,4кВ №3/82А 100кВА по ВЛ-10кВ к КТП-10/0,4кВ №3/82А от РЛНД-10кВ на опоре №1 по КЛ-10кВ от РЛНД-10кВ на опоре №72 ВЛ-10кВ №3 ПС-110/35/10кВ Чалтырь</t>
  </si>
  <si>
    <t>Трансформаторная подстанция КТП-10/0,4кВ №785А 100кВА Неклиновский р-н с. Николаевка, ул. Ленина, д.162</t>
  </si>
  <si>
    <t>ТП-6/0,4кВ №1626, г.Ростов-на-Дону</t>
  </si>
  <si>
    <t>Трансформаторная подстанция КТП-6/0,4кВ №954 250кВА, г.Таганрог, ул.А.Крюйса</t>
  </si>
  <si>
    <t>ТП №2056 2х400 кВА 10/0,4 г.Ростов-на-Дону, ул. Оганова, 37</t>
  </si>
  <si>
    <t>Трансформаторная подстанция КТП №1008, п.Орловский</t>
  </si>
  <si>
    <t>КТППАС-М-КК №071 г.Цимлянск, ул. Красноармейская, 66</t>
  </si>
  <si>
    <t>КТПн №072 г.Цимлянск, ул. Красноармейская, 66</t>
  </si>
  <si>
    <t>КТПн №073 г.Цимлянск, ул. Красноармейская, 66</t>
  </si>
  <si>
    <t>Трансформаторная подстанция КТП-6/0,4кВ 400кВА по КВЛ-6кВ от РЛНД на опоре №10 КВЛ-6кВ №25 от ПС-110/35/6кВ Т-25, г.Таганрог, Поляковское шоссе, 16-г</t>
  </si>
  <si>
    <t>Трансформаторная подстанция КТП-10/0,4кВ №1738 630кВА по ВЛ-10кВ от опоры №51 ВЛ-10кВ №105 ПС-110/35/10кВ "АС-1" РФ, РО, Аксайский р-н, на окраине ст. Ольгинской.</t>
  </si>
  <si>
    <t>Трансформаторная подстанция ТП-10/0,4кВ №2 2х400кВА (по двум КЛ-6кВ №26-11 и №26-18 от от РУ-10 кВ ПС-110/10кВ Т-26) РО, г.Тагнрог, Поляковское шоссе, 10</t>
  </si>
  <si>
    <t>ТП-6/0,4кВ №932 400кВА (по КВЛ-6кВ №25 от РП-1 по ВЛ-6кВ №18/2 от РУ-6кВ ПС-110/35/6кВ Т-11) РО, г.Тагнрог, Поляковское шоссе, 10</t>
  </si>
  <si>
    <t>Трансформаторная подстанция КТП-6/0,4кВ №440 400кВА по ВЛ-6кВ в сторону КТП-6/0,4кВ №440 от опоры №5 ВЛ-6кВ АБЗ ПС-110/35/6кВ "ТОС", РО, г.Таганрог, Мариупольское ш.50-4</t>
  </si>
  <si>
    <t>Трансформаторная подстанция ТП-6/0,4кВ №1230 2х400кВА РО, Ростов-на-Дону, ул. Островского, 124.</t>
  </si>
  <si>
    <t>Трансформаторная подстанция ТП-6/0,4кВ №2 2х630кВА РО, Ростов-на-Дону, ул. Островского, 124.</t>
  </si>
  <si>
    <t>Трансформаторная подстанция ТП-6/0,4кВ №3 630кВА РО, Ростов-на-Дону, ул. Островского, 124.</t>
  </si>
  <si>
    <t>Трансформаторная подстанция КТП-6/0,4кВ №1559 250кВА по ВЛИ-6кВ от опоры №7 ВЛ-6кВ №804 ПС-35/6кВ АС-8 РО, г.Ростов-на-Дону, п. Большой Лог</t>
  </si>
  <si>
    <t>Трансформаторная подстанция КТП-6/0,4кВ №2097 400кВА по КЛ-6кВ к КТП-6/0,4кВ №2097 от РУ-6кВ ТП-1956 (по ВЛ-6кВ Л-1606  ПС-110/6/6кВ Р-16) РФ, РО, Ростов, ул. Пойменная, 1д.</t>
  </si>
  <si>
    <t>Трансформаторная подстанция ТП-6/0,4кВ №1492 400кВА по КЛ-6кВ от ячейки №3 РУ-6кВ ТП-1450 (по КЛ-6кВ от ЦРП-1085 ЕВРАЗ) РФ, РО, Ростов, ул. Доватора</t>
  </si>
  <si>
    <t>Трансформаторная подстанция КТП-10/0,4кВ №1768 400кВА по ВЛИ-10кВ от опоры №19 ВЛ-10кВ №702 ПС-35/10кВ АС-7  РО, п. Красный, Дорожная 1,3</t>
  </si>
  <si>
    <t>Трансформаторная подстанция ТП-0153 6/0,4кВ 2х1000кВА: г. Ростов-на-Дону, пр. Буденновский, 77/117.</t>
  </si>
  <si>
    <t>Трансформаторная подстанция КТП-6/0,4кВ 400кВА по КЛ-6кВ от ячейки №23 ЦРП-6кВ №7 (по двум КЛ-6кВ №1307/1 и №1307/2 ПС-110/35/6кВ Т-13) г. Таганрог, ул.Москатова 31-13, 31-2</t>
  </si>
  <si>
    <t>Трансформаторная подстанция ТП-10/0,4кВ №1426 2х630кВА, Ростов Ленточная 1</t>
  </si>
  <si>
    <t>КТП №1968 160 кВА 10/0,4 кВ, Аксайский район, АО "Октябрьское"</t>
  </si>
  <si>
    <t>Аксайский р-н, х. Большой лог</t>
  </si>
  <si>
    <t>г. Аксай, Аксайский пр.31-А</t>
  </si>
  <si>
    <t>КТП № 1228</t>
  </si>
  <si>
    <t>Ростовская обл., Октябрьский р-н, собода Красюковская</t>
  </si>
  <si>
    <t>Ростовкая обл, Азовский р-н (АО "Астон"</t>
  </si>
  <si>
    <t>с. Гаевка, ул. Ленина</t>
  </si>
  <si>
    <t>г. Новочеркасск, пер. Магнитный 1</t>
  </si>
  <si>
    <t>Ростовская обл., Аксайский р-н, п. Рассвет</t>
  </si>
  <si>
    <t>г. Ростов-на-Дону, пр-т Шолохова 11б</t>
  </si>
  <si>
    <t>Ростовская обл., х. Калинин</t>
  </si>
  <si>
    <t>Ростовская обл., Аксайский р-н, п. Красный</t>
  </si>
  <si>
    <t>0.63</t>
  </si>
  <si>
    <t xml:space="preserve">г Таганрог, Мариупольское шоссе </t>
  </si>
  <si>
    <t xml:space="preserve"> Таганрог, Мариупольское шоссе, 50-29</t>
  </si>
  <si>
    <t>Таганрог, Поляковское шоссе,5/5</t>
  </si>
  <si>
    <t>Ростов-на-Дону , ул. 14-я Линия, 88</t>
  </si>
  <si>
    <t>г.Ростов-на-Дону, ул. Нансена, 87</t>
  </si>
  <si>
    <t>Таганрог, Мариупольское шоссе, 50-29</t>
  </si>
  <si>
    <t xml:space="preserve"> Таганрог, Мариупольское шоссе, 53</t>
  </si>
  <si>
    <t xml:space="preserve"> г.Таганрог, ул. Москатова, 33/1</t>
  </si>
  <si>
    <t>Таганрог, ул. Москатова, 33/1</t>
  </si>
  <si>
    <t>Ростов-на-Дону, ул. Доватора, 156/2</t>
  </si>
  <si>
    <t>г. Таганрог, ул..Ленина, 175а</t>
  </si>
  <si>
    <t>Ростов-на-Дону, ул. Доватора, 158/5</t>
  </si>
  <si>
    <t xml:space="preserve"> г. Таганрог, Конторская, 78</t>
  </si>
  <si>
    <t>г.Ростов-на-Дону, ул.Курская, 18в</t>
  </si>
  <si>
    <t>г.Гуково, ул.Магистральная, 1</t>
  </si>
  <si>
    <t xml:space="preserve"> г.Шахты, пер. Комисаровский, в районе 143-в</t>
  </si>
  <si>
    <t>пер. Комисаровский, в районе 143-в</t>
  </si>
  <si>
    <t>г.Шахты, пер. Комисаровский, в районе 143-в</t>
  </si>
  <si>
    <t>Неклиновский р-он, х. Красный Десант</t>
  </si>
  <si>
    <t>Неклиновский р-он, с. Весёло-Вознесеновка, ул.Приморская, 1</t>
  </si>
  <si>
    <t>КТП-10/0,4 кВ № 607А Неклиновский р-он, с.Николаевка, .Таганскае, 22</t>
  </si>
  <si>
    <t>Неклиновский р-он, с.Николаевка, Таганская, 22</t>
  </si>
  <si>
    <t>Неклиновский р-он, х. Русский Колодец</t>
  </si>
  <si>
    <t xml:space="preserve">Неклиновский р-он, х. Боркин, СНТ "Димитровец" </t>
  </si>
  <si>
    <t>Каменский р-он, х. Светлый, ул. Лиховская, 1</t>
  </si>
  <si>
    <t>Неклиновский р-он, п. Золотая Коса, ул. Гагарина, 4</t>
  </si>
  <si>
    <t>КТП -6/0,4 кВ №817А поВЛИ-6 кВ от опоры №7 ВЛ-6 кВ №44 (ПС-35/6 кВ Т-8)  г.Таганрог, по ул. Очистная</t>
  </si>
  <si>
    <t xml:space="preserve"> г.Таганрог, по ул. Очистная</t>
  </si>
  <si>
    <t>г.Таганрог, ул. Таврическая 14-1</t>
  </si>
  <si>
    <t>Мясниковский р-он, Юго-восточная промзона, участок 13/1</t>
  </si>
  <si>
    <t>Мясниковский р-он, с.Чалтырь, ул. Ростовская 53</t>
  </si>
  <si>
    <t>г. Таганрог, Поляковское шоссе, 16Ж</t>
  </si>
  <si>
    <t>г. Ростов-на-Дону, ул.Малиновского, 41</t>
  </si>
  <si>
    <t>с.Приморка, Ростовской области</t>
  </si>
  <si>
    <t>Ростовская обл., с. Чалтырь</t>
  </si>
  <si>
    <t>Гадзиян 250кВА, г.Ростов-на-Дону, ул. Доватора</t>
  </si>
  <si>
    <t>Неклиновский р-н с. Николаевка, ул. Ленина, д.162</t>
  </si>
  <si>
    <t>г. Таганрог, ул. Октябрьская, 39 / 2й переулок, 1</t>
  </si>
  <si>
    <t>г.Таганрог, ул.А.Крюйса</t>
  </si>
  <si>
    <t>г.Ростов-на-Дону</t>
  </si>
  <si>
    <t>г.Ростов-на-Дону, ул. Оганова, 37</t>
  </si>
  <si>
    <t>Ростовская обл. п.Орловский</t>
  </si>
  <si>
    <t>г.Цимлянск, ул. Красноармейская, 66</t>
  </si>
  <si>
    <t>г.Таганрог, Поляковское шоссе, 16-г</t>
  </si>
  <si>
    <t>РФ, РО, Аксайский р-н, на окраине ст. Ольгинской.</t>
  </si>
  <si>
    <t>г.Тагнрог, Поляковское шоссе, 10</t>
  </si>
  <si>
    <t xml:space="preserve"> г.Тагнрог, Поляковское шоссе, 10</t>
  </si>
  <si>
    <t>г.Таганрог, Мариупольское ш.50-4</t>
  </si>
  <si>
    <t>РО, Ростов-на-Дону, ул. Островского, 124.</t>
  </si>
  <si>
    <t>Новочеркасск, Харьковское шоссе 15А)</t>
  </si>
  <si>
    <t>(г. Новочеркасск, ул. Флерова 18)</t>
  </si>
  <si>
    <t>ТП-04098 г. Новочеркасск, ул. Флерова 18</t>
  </si>
  <si>
    <t>г. Новочеркасск, ул. Флерова 18</t>
  </si>
  <si>
    <t>ТП-7 6/0,4 кВ г. Новочеркасск, Харьковское шоссе 15А</t>
  </si>
  <si>
    <t>г. Новочеркасск, Харьковское шоссе 15А</t>
  </si>
  <si>
    <t>КТП-400/10/0,4-81 У1 №00051 Ростовская область, Аксайский р-н, с-з "Новочеркасский"</t>
  </si>
  <si>
    <t>Ростовская область, Аксайский р-н, с-з "Новочеркасский"</t>
  </si>
  <si>
    <t>КТП-1137 10/0,4кВ Ростовская область, Аксайский р-н,п. Щепкин, СНТ "Глобус"</t>
  </si>
  <si>
    <t>Ростовская область, Аксайский р-н,п. Щепкин, СНТ "Глобус"</t>
  </si>
  <si>
    <t>КТП-1136 Зав.№1490 10/0,4кВ Ростовская область, Аксайский р-н,п. Щепкин, СНТ "Глобус"</t>
  </si>
  <si>
    <t>ТП-1013 г. Новочеркасск, Ростовский выезд 11а</t>
  </si>
  <si>
    <t>Новочеркасск, Ростовский выезд 11а</t>
  </si>
  <si>
    <t>(г. Новочеркасск, Ростовский выезд 11а)</t>
  </si>
  <si>
    <t xml:space="preserve"> (г. Новочеркасск, ул. Силикатная 29)</t>
  </si>
  <si>
    <t xml:space="preserve">(г. Новочеркасск, ул. Флерова 18) </t>
  </si>
  <si>
    <t xml:space="preserve"> (г. Волгодонск, ул. Морская 15Е)</t>
  </si>
  <si>
    <t>(г. Сальск, ул. Свободы 2)</t>
  </si>
  <si>
    <t>(г. Азов, ул. Маяковского 77)</t>
  </si>
  <si>
    <t>(г. Батайск, ул. 1-ой Пятилетки 75Б)</t>
  </si>
  <si>
    <t xml:space="preserve"> (г. Батайск, ул. 1-ой Пятилетки 75Б)</t>
  </si>
  <si>
    <t xml:space="preserve"> (г. Гуково, ул. Пархоменко 1в)</t>
  </si>
  <si>
    <t>г. Гуково, ул. Мира 1в)</t>
  </si>
  <si>
    <t>(г. Донецк, ул. Гагарина 74)</t>
  </si>
  <si>
    <t>(г. Каменск-Шахтинский, пер. Астаховский 89)</t>
  </si>
  <si>
    <t xml:space="preserve"> (г. Новочеркасск, ул. Мацоты 58)</t>
  </si>
  <si>
    <t xml:space="preserve">(г. Новошахтинск, ул. Советской Конституции 30) </t>
  </si>
  <si>
    <t>КТП №01 (п.Гигант ул.Ленина 32)</t>
  </si>
  <si>
    <t>(п.Гигант ул.Ленина 32)</t>
  </si>
  <si>
    <t>(пос. Веселый, ул. Октябрьская 188)</t>
  </si>
  <si>
    <t>(г. Ростов-на-Дону, ул. Лелюшенко,4)</t>
  </si>
  <si>
    <t>ТП-ГМ_Шахты (г. Шахты, Победа Революции, 113)</t>
  </si>
  <si>
    <t>(г. Шахты, Победа Революции, 113)</t>
  </si>
  <si>
    <t>Шахты (Ростовская обл., Октябрьский р-н, п. Интернациональный, ул. Майская,4а)</t>
  </si>
  <si>
    <t>Шахты(Ростовская обл., Октябрьский р-н, п. Интернациональный, ул. Майская,4а)</t>
  </si>
  <si>
    <t>БКТП-210 ГМ_Волгодонск (г. Волгодонск,  Курчатова, 48)</t>
  </si>
  <si>
    <t>Волгодонск (г. Волгодонск,  Курчатова, 48)</t>
  </si>
  <si>
    <t>(г. Шахты, пр. Ленинского Комсомола, 65)</t>
  </si>
  <si>
    <t>(г. Батайск, ул. М. Горького 285)</t>
  </si>
  <si>
    <t>(пос. Кадамовский, ул. Юбилейная 42)</t>
  </si>
  <si>
    <t>(х. Калинин, ул. Центральная 146)</t>
  </si>
  <si>
    <t>(г. Новочеркасск, ул. Трамвайная 57)</t>
  </si>
  <si>
    <t>(г. Новочеркасск, Харьковское шоссе 15А)</t>
  </si>
  <si>
    <t xml:space="preserve"> (г. Новочеркасск, СПК "Политехник")</t>
  </si>
  <si>
    <t>(г.Новочеркасск, ул.Буденовская, 196)</t>
  </si>
  <si>
    <t>(г.Новочеркасск, ул.Энергетическая, 13а)</t>
  </si>
  <si>
    <t>(Аксайский р-н, КСП им.Ленина, вдоль автодороги Ростов-Новочеркасск с правой стороны по ходу движения в г.новочеркасск, кадастровый номер 61:02:0600002:1281</t>
  </si>
  <si>
    <t xml:space="preserve"> (г.Новочеркасск, ул.Гагарина)</t>
  </si>
  <si>
    <t>(г. Новочеркасск, пер. Цимлянский, 1Г)</t>
  </si>
  <si>
    <t>(Ростовская область, г. Донецк, ул. Максима Горького,60)</t>
  </si>
  <si>
    <t>(Ростовская область, Аксайский р-н,п. Щепкин, СНТ "Диана")</t>
  </si>
  <si>
    <t>ст. Староческасская, протока Василёвка)</t>
  </si>
  <si>
    <t>(0,8 км на север от жилого дома №2 по ул. Семисохина в ст. Бессергеневской, Октябрьского района, Ростовской области)</t>
  </si>
  <si>
    <t>(г. Новочеркасск, ул. Железнодорожная, 14Б)</t>
  </si>
  <si>
    <t>(г. Новочеркасск, ул. Железнодорожная, 14Б</t>
  </si>
  <si>
    <t>(г.Новочеркасск, ул. Западенская балка, 45)</t>
  </si>
  <si>
    <t>(хутор Большой Мишкин, ул. Рабочая 39-А)</t>
  </si>
  <si>
    <t>(г.Новочеркасск, ул. Коммунальная, 2-Б)</t>
  </si>
  <si>
    <t>(г.Новочеркасск, пр. Баклановский, 119-Б)</t>
  </si>
  <si>
    <t>(п. Лугового, ул. Крыжановского, 40)</t>
  </si>
  <si>
    <t>Ростовская обл. Неклиновский р-н, с. Николаевка</t>
  </si>
  <si>
    <t>Ростовская обл., Аксайский р-н, п. Большой Лог</t>
  </si>
  <si>
    <t>Ростовская обл, Мясниковский р-н, Юго-Восточная промзона 12</t>
  </si>
  <si>
    <t>г. Ростов-на-Дону СНТ "Космос"</t>
  </si>
  <si>
    <t>г. Таганрог, Поляковское шоссе</t>
  </si>
  <si>
    <t>г. Таганрог, 1-й Новый 14</t>
  </si>
  <si>
    <t>г.Ростов-на-Дону, пер. 1-й Машиностроительный</t>
  </si>
  <si>
    <t>г.Таганрог, Мариупольское шоссе, 50-т</t>
  </si>
  <si>
    <t>г.Новочеркасск, пр.Баклановский, 120</t>
  </si>
  <si>
    <t>г. Таганрог,СНТ "Радуга"</t>
  </si>
  <si>
    <t>ТП 6/0,4 кВ №250</t>
  </si>
  <si>
    <t>г. Таганрог , ул. Л. Чайкиной</t>
  </si>
  <si>
    <t xml:space="preserve"> х. Красный десант, ул. Октябрьская, 54</t>
  </si>
  <si>
    <t xml:space="preserve"> г.Таганрог, ул.Большая Лиманная, 18-1</t>
  </si>
  <si>
    <t>Ростов-на-Дону, ул. Чехова, 63</t>
  </si>
  <si>
    <t>Мясниковский р-он, Юго-Восточная промзона 12/5-д</t>
  </si>
  <si>
    <t>г. Таганрог, Мариупольское шоссе, 50-30</t>
  </si>
  <si>
    <t>г. Таганрог, ул. А.Крюйса, 19</t>
  </si>
  <si>
    <t>г.Таганрог, ул. Галицкого, 59-А</t>
  </si>
  <si>
    <t>Ростовская обл.,  Неклиновский р-н, с. Новобессергеновка, ул. Восточно-Строительная 2</t>
  </si>
  <si>
    <t>Ростовская обл., с. Покровское ул. Привокзальная 104</t>
  </si>
  <si>
    <t>г.Таганрог, ул.Ленина, 220</t>
  </si>
  <si>
    <t xml:space="preserve"> Ростовская область, Аксайский район, земельный массив АО Октябрьское", поле №30. </t>
  </si>
  <si>
    <t xml:space="preserve"> Ростовская обл., х.Рыбацкий</t>
  </si>
  <si>
    <t>Ростовская обл., х. Комаров</t>
  </si>
  <si>
    <t>г.Таганрог, А.Крюйса 25-а</t>
  </si>
  <si>
    <t>Ростовская обл. х. Большой Лог</t>
  </si>
  <si>
    <t xml:space="preserve"> КТП-10/0,4 кВ № 878А 250 кВА от опоры № 200 ВЛ-10 кВ № 4 ПС-35/10 кВ ГСКБ</t>
  </si>
  <si>
    <t xml:space="preserve">Ростовская обл., Неклиновский р-н, с. Петрушино, поле №10 </t>
  </si>
  <si>
    <t>г. Таганрог, Мариупольское шоссе</t>
  </si>
  <si>
    <t>г. Таганрог, ул Морозова</t>
  </si>
  <si>
    <t>(Ленинаван, Штрауса 11</t>
  </si>
  <si>
    <t xml:space="preserve"> Ростов-на-Дону, ул. Орбитальная, 88/2</t>
  </si>
  <si>
    <t>г. Таганрог, ул. А. Крюйса 32 техприс ЛК Отдых</t>
  </si>
  <si>
    <t xml:space="preserve">г.Таганрог, Мариупольское ш. 50-32 </t>
  </si>
  <si>
    <t xml:space="preserve">МТП-6/0,4 кВ № 7 ТЭК 63 кВА (Мариупольское ш. 50-32 </t>
  </si>
  <si>
    <t xml:space="preserve">(Мариупольское ш. 50-20 </t>
  </si>
  <si>
    <t>Неклиновский р-он, х. Боркин</t>
  </si>
  <si>
    <t>Таганрог, Б.Бульварная 10/26</t>
  </si>
  <si>
    <t>Таганрог, Северо-Западное шоссе, 11</t>
  </si>
  <si>
    <t>Неклиновский р-он, п.Золотая Коса, поле №79</t>
  </si>
  <si>
    <t>Таганрог, ул. А.Крюйса, 30</t>
  </si>
  <si>
    <t>Ростов-на-Дону, ул.Доватора, 164/4</t>
  </si>
  <si>
    <t>Ростов-на-Дону, ул.Текучёва, 360</t>
  </si>
  <si>
    <t>г.Гуково, ст. Замчалово</t>
  </si>
  <si>
    <t>г.Таганрог, Мариупольское шоссе, 50-31</t>
  </si>
  <si>
    <t>г. Таганрог, ул. Химическая 11</t>
  </si>
  <si>
    <t>0,4+0,4</t>
  </si>
  <si>
    <t>1+1</t>
  </si>
  <si>
    <t>0,4+0,32</t>
  </si>
  <si>
    <t>1+0,75</t>
  </si>
  <si>
    <t>1+0,56</t>
  </si>
  <si>
    <t>0,18+0,18</t>
  </si>
  <si>
    <t>0,63+0,63</t>
  </si>
  <si>
    <t>РФ, РО, Ростов, ул. Пойменная, 1д.</t>
  </si>
  <si>
    <t>г.Ростов-на-Дону, п. Большой Лог</t>
  </si>
  <si>
    <t>Ростов-на-Дону, ул. Островского, 124.</t>
  </si>
  <si>
    <t xml:space="preserve"> Ростов-на-Дону, ул. Доватора</t>
  </si>
  <si>
    <t>РО, п. Красный, Дорожная 1,3</t>
  </si>
  <si>
    <t>Ростов-на-Дону, пр. Буденновский, 77/117.</t>
  </si>
  <si>
    <t xml:space="preserve"> г. Таганрог, ул.Москатова 31-13, 31-2</t>
  </si>
  <si>
    <t>Ростов-на-Дону, Ленточная 1</t>
  </si>
  <si>
    <t>Неклиновский р-н, с. Приморка</t>
  </si>
  <si>
    <t>Аксайский район, АО "Октябрьское"</t>
  </si>
  <si>
    <t>1+0.63</t>
  </si>
  <si>
    <t>1+0,63</t>
  </si>
  <si>
    <t>6,3+6,3</t>
  </si>
  <si>
    <t>1,25+1,25</t>
  </si>
  <si>
    <t>2+2</t>
  </si>
  <si>
    <t>Ростовская обл., Аксайский р-н, х.Александровка</t>
  </si>
  <si>
    <t>Ростовская обл., Аксайский р-н</t>
  </si>
  <si>
    <t>Ростовская обл., Аксайский р-н, п. Возрождённый</t>
  </si>
  <si>
    <t>Ростовская обл., х. Алитуб, СНТ «Заречный»</t>
  </si>
  <si>
    <t>Ростовская обл., Аксайский р-н, х. Большой Лог</t>
  </si>
  <si>
    <t>г. Ростов-на-Дону, Краснодарская 169б</t>
  </si>
  <si>
    <t>Ростовская обл., г. Аксай, ул. Речников, 23</t>
  </si>
  <si>
    <t>Ростовская обл., Аксайский р-н, п. Российский, ул. Молодёжная, 6а</t>
  </si>
  <si>
    <t>Ростовская обл., Аксайский р-н, Ольгинское с.п., ул. Левобережная, 3а</t>
  </si>
  <si>
    <t>Ростовская обл., Аксайский р-н, АО «Аксайское», поле №58</t>
  </si>
  <si>
    <t>Ростовская обл., Аксайский р-н, Ольгинское с.п.</t>
  </si>
  <si>
    <t>Ростовская обл., г. Аксай, ул. Карла Либкнехта 112</t>
  </si>
  <si>
    <t>Ростовская обл., Аксайский р-н, г. Аксай, ул. Пороховая Балка</t>
  </si>
  <si>
    <t>Ростовская обл., Аксайский р-н, х. Махин, ул. Атаманская, 1 Б</t>
  </si>
  <si>
    <t>Ростовская обл., г. Ростов-на-Дону, ул. Доватора, 154/3</t>
  </si>
  <si>
    <t>Ростовская обл., Аксайский р-н, с/х АО «Аксайское», поле №57</t>
  </si>
  <si>
    <t>Ростовская обл., Аксайский р-н, ст. Ольгинская</t>
  </si>
  <si>
    <t>Ростовская обл., Аксайский р-н, г. Аксай</t>
  </si>
  <si>
    <t>КТП-1969</t>
  </si>
  <si>
    <t>КТП-1997</t>
  </si>
  <si>
    <t>Ростовская обл, Аксайский р-н п. Реконструктор</t>
  </si>
  <si>
    <t>КТП-3001</t>
  </si>
  <si>
    <t>Ростовская обл., г. Аксай, ул. Набережная, 199</t>
  </si>
  <si>
    <t>КТП-3147 ЛПК 160 кВА 6/0,4кВ</t>
  </si>
  <si>
    <t>Ростовская обл., г. Аксай, ул. Заречная, 7Б</t>
  </si>
  <si>
    <t>Ростовская обл., г. Ростов-на-Дону, ул. Левобережная</t>
  </si>
  <si>
    <t>Ростовская обл., г. Аксай, ул. Чапаева, д.330/35</t>
  </si>
  <si>
    <t>Ростовская обл., г. Аксай, ул. Кобякова, д.4/ул. Зелёная, д.12</t>
  </si>
  <si>
    <t>Ростовская обл., г. Аксай, ул. Западная, д.60</t>
  </si>
  <si>
    <t>Ростовская обл., г. Аксай, пр. Ленина,1.</t>
  </si>
  <si>
    <t>Ростовская обл., г. Аксай, ул. Шолохова, 3.</t>
  </si>
  <si>
    <t>Ростовская обл., г. Аксай, Новочеркасское шоссе, д 2.</t>
  </si>
  <si>
    <t>Ростовская обл., г. Аксай, ул. Шолохова, 1б.</t>
  </si>
  <si>
    <t>Ростовская обл., г. Новочеркасск, ул. Будённовская, 192</t>
  </si>
  <si>
    <t>Ростовская обл., г. Новочеркасск, пр-т Баклановский, 83</t>
  </si>
  <si>
    <t>Ростовская обл., г. Новочеркасск, ул. Флерова, 16А</t>
  </si>
  <si>
    <t>Ростовская обл., г. Новочеркасск, ул. Трамвайная, 10</t>
  </si>
  <si>
    <t>Ростовская обл., г. Аксай, ул. Промышленная, 2.</t>
  </si>
  <si>
    <t>РП-ТП-6/0,4кВ №03077</t>
  </si>
  <si>
    <t>КТП-10/0,4кВ №1878</t>
  </si>
  <si>
    <t>Ростовская обл., Аксайский р-н, с/х АО «Аксайское», поле №57.</t>
  </si>
  <si>
    <t>Ростовская обл., Аксайский р-н, п. Янтарный, ул. Индустриальная, 24</t>
  </si>
  <si>
    <t>Ростовская обл., г. Аксай, Новочеркасское шоссе, 1А</t>
  </si>
  <si>
    <t>КТП-1672</t>
  </si>
  <si>
    <t>Ростовская обл., г. Ростов-на-Дону, пр-кт Шолохова, 310б</t>
  </si>
  <si>
    <t>Ростовская обл., Аксайский р-н,  АО «Темерницкое», поле №26</t>
  </si>
  <si>
    <t>Ростовская обл., г. Аксай, ул. Новочеркасское шоссе, дом 2.</t>
  </si>
  <si>
    <t>Ростовская обл., г. Аксай, пр. Ленина, 43 б</t>
  </si>
  <si>
    <t>КТП-0348</t>
  </si>
  <si>
    <t>Ростовская обл., Аксайский р-н, х. Камышеваха, ул. Металлургическая, 6-а</t>
  </si>
  <si>
    <t>КТП-6/0,4кВ №03130</t>
  </si>
  <si>
    <t>Ростовская обл., Аксайский р-н, г. Аксай, ул. Западная, 1-а</t>
  </si>
  <si>
    <t>Ростовская обл., Аксайский р-н, г. Аксай, пр. Ленина, 58.</t>
  </si>
  <si>
    <t>Ростовская обл., Аксайский р-н, п. Янтарный, ул. Строительная, 1</t>
  </si>
  <si>
    <t>Ростовская обл., Аксайский р-н, поле №17</t>
  </si>
  <si>
    <t>Ростовская обл., Ростов-на-Дону, ул. Солидарности, 2а</t>
  </si>
  <si>
    <t>ё0</t>
  </si>
  <si>
    <t>0,18+0,32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</si>
  <si>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</si>
  <si>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</si>
  <si>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</si>
  <si>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</si>
  <si>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</si>
  <si>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</si>
  <si>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</si>
  <si>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</si>
  <si>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</si>
  <si>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</si>
  <si>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</si>
  <si>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</si>
  <si>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</si>
  <si>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</si>
  <si>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</si>
  <si>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</si>
  <si>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</si>
  <si>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</si>
  <si>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</si>
  <si>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</si>
  <si>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</si>
  <si>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</si>
  <si>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</si>
  <si>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</si>
  <si>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</si>
  <si>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ООО "ТЭК" на 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</si>
</sst>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22"/>
      <name val="Wingdings 2"/>
      <family val="1"/>
      <charset val="2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imes New Roman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14" fillId="3" borderId="4" xfId="0" applyNumberFormat="1" applyFont="1" applyFill="1" applyBorder="1" applyAlignment="1" applyProtection="1">
      <alignment vertical="center"/>
      <protection locked="0"/>
    </xf>
    <xf numFmtId="49" fontId="14" fillId="0" borderId="4" xfId="0" applyNumberFormat="1" applyFont="1" applyBorder="1" applyAlignment="1">
      <alignment horizontal="center" vertical="center"/>
    </xf>
    <xf numFmtId="49" fontId="14" fillId="4" borderId="4" xfId="0" applyNumberFormat="1" applyFont="1" applyFill="1" applyBorder="1" applyAlignment="1" applyProtection="1">
      <alignment horizontal="left" vertical="center" wrapText="1"/>
      <protection locked="0"/>
    </xf>
    <xf numFmtId="14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2" fontId="14" fillId="5" borderId="4" xfId="0" applyNumberFormat="1" applyFont="1" applyFill="1" applyBorder="1" applyAlignment="1">
      <alignment vertical="center"/>
    </xf>
    <xf numFmtId="4" fontId="14" fillId="4" borderId="4" xfId="0" applyNumberFormat="1" applyFont="1" applyFill="1" applyBorder="1" applyAlignment="1" applyProtection="1">
      <alignment vertical="center"/>
      <protection locked="0"/>
    </xf>
    <xf numFmtId="4" fontId="14" fillId="5" borderId="4" xfId="0" applyNumberFormat="1" applyFont="1" applyFill="1" applyBorder="1" applyAlignment="1">
      <alignment vertical="center"/>
    </xf>
    <xf numFmtId="4" fontId="14" fillId="6" borderId="4" xfId="0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5" xfId="0" applyFont="1" applyBorder="1"/>
    <xf numFmtId="0" fontId="15" fillId="0" borderId="5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/>
    <xf numFmtId="49" fontId="15" fillId="0" borderId="6" xfId="0" applyNumberFormat="1" applyFont="1" applyBorder="1" applyAlignment="1">
      <alignment horizontal="left" vertical="center" indent="1"/>
    </xf>
    <xf numFmtId="0" fontId="14" fillId="0" borderId="6" xfId="0" applyFont="1" applyBorder="1" applyAlignment="1">
      <alignment horizontal="center" vertical="center"/>
    </xf>
    <xf numFmtId="49" fontId="15" fillId="0" borderId="0" xfId="0" applyNumberFormat="1" applyFont="1"/>
    <xf numFmtId="4" fontId="16" fillId="5" borderId="7" xfId="0" applyNumberFormat="1" applyFont="1" applyFill="1" applyBorder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 vertical="center" wrapText="1"/>
    </xf>
    <xf numFmtId="49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4" xfId="0" applyFont="1" applyFill="1" applyBorder="1" applyAlignment="1">
      <alignment horizontal="center" vertical="center" wrapText="1"/>
    </xf>
    <xf numFmtId="49" fontId="20" fillId="7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5" borderId="4" xfId="0" applyNumberFormat="1" applyFont="1" applyFill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/>
    <xf numFmtId="4" fontId="15" fillId="6" borderId="4" xfId="0" applyNumberFormat="1" applyFont="1" applyFill="1" applyBorder="1"/>
    <xf numFmtId="4" fontId="14" fillId="7" borderId="4" xfId="0" applyNumberFormat="1" applyFont="1" applyFill="1" applyBorder="1" applyAlignment="1" applyProtection="1">
      <alignment vertical="center"/>
      <protection locked="0"/>
    </xf>
    <xf numFmtId="0" fontId="20" fillId="3" borderId="4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3" fillId="0" borderId="1" xfId="0" applyFont="1" applyBorder="1" applyAlignment="1">
      <alignment vertical="center" wrapText="1"/>
    </xf>
    <xf numFmtId="0" fontId="13" fillId="10" borderId="1" xfId="0" applyFont="1" applyFill="1" applyBorder="1" applyAlignment="1">
      <alignment wrapText="1"/>
    </xf>
    <xf numFmtId="0" fontId="13" fillId="11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13" fillId="12" borderId="1" xfId="0" applyFont="1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24" fillId="0" borderId="0" xfId="0" applyFont="1"/>
    <xf numFmtId="0" fontId="0" fillId="12" borderId="0" xfId="0" applyFill="1"/>
    <xf numFmtId="0" fontId="23" fillId="12" borderId="1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3" fillId="12" borderId="1" xfId="0" applyFont="1" applyFill="1" applyBorder="1"/>
    <xf numFmtId="0" fontId="13" fillId="12" borderId="1" xfId="0" applyFont="1" applyFill="1" applyBorder="1" applyAlignment="1">
      <alignment horizontal="center" vertical="center"/>
    </xf>
    <xf numFmtId="0" fontId="13" fillId="0" borderId="0" xfId="0" applyFont="1"/>
    <xf numFmtId="0" fontId="0" fillId="9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9" borderId="10" xfId="0" applyFill="1" applyBorder="1"/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13" fillId="9" borderId="1" xfId="0" applyFont="1" applyFill="1" applyBorder="1"/>
    <xf numFmtId="0" fontId="13" fillId="9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5" fillId="0" borderId="1" xfId="13" applyFont="1" applyFill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25" fillId="0" borderId="10" xfId="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center" vertical="center"/>
    </xf>
    <xf numFmtId="0" fontId="32" fillId="0" borderId="0" xfId="3" applyFont="1" applyFill="1"/>
    <xf numFmtId="0" fontId="29" fillId="0" borderId="0" xfId="3" applyFont="1" applyFill="1" applyAlignment="1">
      <alignment horizontal="center" vertical="center" wrapText="1"/>
    </xf>
    <xf numFmtId="0" fontId="29" fillId="0" borderId="0" xfId="3" applyFont="1" applyFill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2" fontId="11" fillId="2" borderId="0" xfId="1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 applyProtection="1">
      <alignment horizontal="center" vertical="center" wrapText="1"/>
      <protection locked="0"/>
    </xf>
    <xf numFmtId="4" fontId="1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/>
    </xf>
    <xf numFmtId="0" fontId="33" fillId="0" borderId="0" xfId="3" applyFont="1" applyFill="1" applyAlignment="1">
      <alignment horizontal="center" vertical="center" wrapText="1"/>
    </xf>
    <xf numFmtId="0" fontId="33" fillId="0" borderId="13" xfId="3" applyFont="1" applyFill="1" applyBorder="1" applyAlignment="1">
      <alignment horizontal="center"/>
    </xf>
    <xf numFmtId="0" fontId="34" fillId="0" borderId="12" xfId="3" applyFont="1" applyFill="1" applyBorder="1" applyAlignment="1">
      <alignment horizontal="center" vertical="top" wrapText="1"/>
    </xf>
    <xf numFmtId="0" fontId="16" fillId="0" borderId="4" xfId="0" applyFont="1" applyBorder="1"/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12" borderId="1" xfId="0" applyFill="1" applyBorder="1" applyAlignment="1">
      <alignment horizontal="center"/>
    </xf>
    <xf numFmtId="0" fontId="23" fillId="0" borderId="1" xfId="0" applyFont="1" applyBorder="1" applyAlignment="1">
      <alignment vertical="center" wrapText="1"/>
    </xf>
  </cellXfs>
  <cellStyles count="14">
    <cellStyle name="Обычный" xfId="0" builtinId="0"/>
    <cellStyle name="Обычный 2" xfId="9"/>
    <cellStyle name="Обычный 2 2" xfId="1"/>
    <cellStyle name="Обычный 2 2 2" xfId="5"/>
    <cellStyle name="Обычный 3" xfId="11"/>
    <cellStyle name="Обычный 4" xfId="12"/>
    <cellStyle name="Обычный 5" xfId="13"/>
    <cellStyle name="Обычный 7" xfId="3"/>
    <cellStyle name="Обычный 7 2" xfId="4"/>
    <cellStyle name="Обычный 7 2 2" xfId="7"/>
    <cellStyle name="Обычный 7 2 3" xfId="10"/>
    <cellStyle name="Обычный 7 3" xfId="6"/>
    <cellStyle name="Обычный 7 4" xfId="8"/>
    <cellStyle name="Обычный_форма 1 водопровод для орг_CALC.KV.4.78(v1.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10</xdr:row>
          <xdr:rowOff>190500</xdr:rowOff>
        </xdr:from>
        <xdr:to>
          <xdr:col>11</xdr:col>
          <xdr:colOff>588818</xdr:colOff>
          <xdr:row>22</xdr:row>
          <xdr:rowOff>69273</xdr:rowOff>
        </xdr:to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xmlns="" id="{00000000-0008-0000-04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ПереченьДляУЕ!#REF!" spid="_x0000_s5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7225" y="3931227"/>
              <a:ext cx="9352684" cy="23725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40;&#1041;&#1054;&#1058;&#1040;\&#1058;&#1069;&#1050;\&#1058;&#1040;&#1056;&#1048;&#1060;\&#1058;&#1040;&#1056;&#1048;&#1060;2023\&#1055;&#1088;&#1080;&#1083;&#1086;&#1078;&#1077;&#1085;&#1080;&#1081;%201.2%2018.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%20&#1085;&#1072;%20D\&#1055;&#1045;&#1056;&#1045;&#1044;&#1040;&#1063;&#1040;\2021\&#1044;&#1069;&#1058;\&#1050;&#1086;&#1088;&#1088;&#1077;&#1082;&#1090;&#1080;&#1088;&#1086;&#1074;&#1082;&#1072;%202021\&#1055;&#1088;&#1080;&#1083;.%20&#1082;%20&#1047;&#1072;&#1082;&#1083;&#1102;&#1095;&#1077;&#1085;&#1080;&#1102;%20&#1044;&#1069;&#1058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3\obmennik\&#1050;&#1080;&#1088;&#1080;&#1083;&#1083;\&#1064;&#1040;&#1041;&#1051;&#1054;&#1053;&#1067;%20&#1076;&#1086;%2015.06.2011\REP.BLR.2011%20&#1086;&#1090;%2014.06.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DOCUME~1\YARYAB~1\LOCALS~1\Temp\notes6030C8\&#1053;&#1086;&#1074;&#1072;&#1103;%20&#1087;&#1072;&#1087;&#1082;&#1072;\PREDEL.ELEK.2011.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DOCUME~1\YARYAB~1\LOCALS~1\Temp\notes6030C8\~193966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WORK\STREAM\TEPLO.PREDEL.2010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105.2\Doc\40.%20&#1071;&#1088;&#1086;&#1089;&#1083;&#1072;&#1074;%20&#1043;&#1077;&#1085;&#1085;&#1072;&#1076;&#1100;&#1077;&#1074;&#1080;&#1095;\&#1058;&#1069;&#1050;\&#1058;&#1072;&#1088;&#1080;&#1092;%202024\&#1044;&#1086;&#1079;&#1072;&#1103;&#1074;&#1082;&#1072;\&#1054;&#1054;&#1054;%20&#1052;&#1069;&#1057;\&#1101;&#1101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7;&#1086;&#1074;%20&#1045;.&#1070;/46EP.ST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&#1054;&#1090;&#1076;&#1077;&#1083;%20&#1087;&#1077;&#1088;&#1089;&#1087;&#1077;&#1082;&#1090;&#1080;&#1074;&#1085;&#1086;&#1075;&#1086;%20&#1088;&#1072;&#1079;&#1074;&#1080;&#1090;&#1080;&#1103;%20&#1101;&#1083;&#1077;&#1082;&#1090;&#1088;&#1086;&#1101;&#1085;&#1077;&#1088;&#1075;&#1077;&#1090;&#1080;&#1082;&#1080;\&#1060;&#1086;&#1088;&#1084;&#1072;%2046%20&#1069;&#1069;\&#1075;.%20&#1052;&#1086;&#1089;&#1082;&#1074;&#1072;\&#1043;&#1086;&#1076;\&#1054;&#1040;&#1054;%20&#1052;&#1086;&#1089;&#1082;&#1086;&#1074;&#1089;&#1082;&#1072;&#1103;%20&#1086;&#1073;&#1098;&#1077;&#1076;&#1080;&#1085;&#1077;&#1085;&#1085;&#1072;&#1103;%20&#1101;&#1083;&#1077;&#1082;&#1090;&#1088;&#1086;&#1089;&#1077;&#1090;&#1077;&#1074;&#1072;&#1103;%20&#1082;&#1086;&#1084;&#1087;&#1072;&#1085;&#1080;&#110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3;&#1086;&#1088;&#1084;&#1072;&#1090;&#1080;&#1074;&#1085;&#1099;&#1077;%20&#1076;&#1086;&#1082;&#1091;&#1084;&#1077;&#1085;&#1090;&#1099;\&#1082;&#1086;&#1084;&#1080;&#1090;&#1077;&#1090;\WORK_(&#1058;&#1057;&#1054;)-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%20&#1085;&#1072;%20D\&#1055;&#1045;&#1056;&#1045;&#1044;&#1040;&#1063;&#1040;\2018\&#1042;&#1043;&#1069;&#1057;\_&#1042;&#1043;&#1069;&#1057;%202018-2020\&#1042;&#1043;&#1069;&#1057;%20&#1041;&#1077;&#1085;&#1095;&#1084;&#1072;&#1088;&#1082;&#1080;&#1085;&#1075;%20(&#1087;&#1086;%202016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WORK\STREAM\&#1057;&#1090;&#1072;&#1085;&#1094;&#1080;&#1080;%202009\&#1040;&#1083;&#1090;&#1072;&#1081;-&#1050;&#1086;&#1082;&#1089;_09_&#1060;&#1057;&#105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oks\&#1056;&#1072;&#1073;&#1086;&#1095;&#1080;&#1081;%20&#1089;&#1090;&#1086;&#1083;\&#1051;&#1080;&#1076;&#1072;-&#1090;&#1072;&#1088;&#1080;&#1092;\&#1090;&#1072;&#1088;&#1080;&#1092;%202008%20-418,602%20&#1087;&#1086;%20&#1101;.&#1101;&#1085;&#1077;&#1088;&#1075;&#1080;&#1080;%20-&#1056;&#1057;&#105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KH2VWXUR\Model_RAB_MRSK_svo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79;%20Z%20&#1087;&#1088;&#1080;%20&#1087;&#1077;&#1088;&#1077;&#1077;&#1079;&#1076;&#1077;\&#1041;&#1102;&#1076;&#1078;&#1077;&#1090;&#1099;\&#1041;&#1102;&#1076;&#1078;&#1077;&#1090;%202013%20&#1075;&#1086;&#1076;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9;&#1087;&#1088;&#1072;&#1074;&#1083;&#1077;&#1085;&#1080;&#1077;%20&#1058;&#1069;&#1050;\&#1057;&#1055;&#1045;&#1062;&#1048;&#1040;&#1051;&#1048;&#1057;&#1058;&#1067;%20&#1086;&#1090;&#1076;&#1077;&#1083;&#1072;%20&#1069;&#1069;\&#1053;&#1086;&#1084;&#1077;&#1088;&#1086;&#1074;&#1089;&#1082;&#1072;&#1103;\&#1055;&#1072;&#1074;&#1083;&#1086;&#1074;\&#1056;&#1077;&#1075;&#1091;&#1083;&#1080;&#1088;&#1086;&#1074;&#1072;&#1085;&#1080;&#1077;%202015\&#1054;&#1054;&#1054;%20&#1044;&#1057;&#1050;%20&#1085;&#1072;%202015\&#1056;&#1077;&#1075;&#1091;&#1083;&#1080;&#1088;&#1086;&#1074;&#1072;&#1085;&#1080;&#1077;%202016\&#1069;&#1085;&#1077;&#1088;&#1075;&#1086;&#1087;&#1088;&#1086;&#1075;&#1088;&#1077;&#1089;&#1089;\&#1047;&#1072;&#1082;&#1083;&#1102;&#1095;&#1077;&#1085;&#1080;&#1077;%20&#1069;&#1085;&#1077;&#1088;&#1075;&#1086;&#1087;&#1088;&#1086;&#1075;&#1088;&#1077;&#1089;&#1089;%20(2016-2017)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p-1\&#1057;&#1077;&#1088;&#1075;&#1077;&#1077;&#1074;&#1072;%20&#1054;&#1073;&#1084;&#1077;&#1085;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итерии ТСО п.1 и 2"/>
      <sheetName val="пасп сетей 22.09.2021"/>
      <sheetName val="паспорт сетей 14.04.21"/>
      <sheetName val="+Подстанции"/>
      <sheetName val="Воздушные"/>
      <sheetName val="Кабельные"/>
      <sheetName val="2.1."/>
      <sheetName val="2.2."/>
      <sheetName val="Лист2"/>
      <sheetName val="Лист3"/>
      <sheetName val="Лист4"/>
      <sheetName val="ТОЧКИ В 22Г"/>
      <sheetName val="Приложений 1.2 18.10.2022"/>
    </sheetNames>
    <definedNames>
      <definedName name="________________M8" refersTo="#ССЫЛКА!"/>
      <definedName name="________________M9" refersTo="#ССЫЛКА!"/>
      <definedName name="________________q11" refersTo="#ССЫЛКА!"/>
      <definedName name="________________q15" refersTo="#ССЫЛКА!"/>
      <definedName name="________________q17" refersTo="#ССЫЛКА!"/>
      <definedName name="________________q2" refersTo="#ССЫЛКА!"/>
      <definedName name="________________q3" refersTo="#ССЫЛКА!"/>
      <definedName name="________________q4" refersTo="#ССЫЛКА!"/>
      <definedName name="________________q5" refersTo="#ССЫЛКА!"/>
      <definedName name="________________q6" refersTo="#ССЫЛКА!"/>
      <definedName name="________________q7" refersTo="#ССЫЛКА!"/>
      <definedName name="________________q8" refersTo="#ССЫЛКА!"/>
      <definedName name="________________q9" refersTo="#ССЫЛКА!"/>
      <definedName name="_______________M8" refersTo="#ССЫЛКА!"/>
      <definedName name="_______________M9" refersTo="#ССЫЛКА!"/>
      <definedName name="_______________q11" refersTo="#ССЫЛКА!"/>
      <definedName name="_______________q15" refersTo="#ССЫЛКА!"/>
      <definedName name="_______________q17" refersTo="#ССЫЛКА!"/>
      <definedName name="_______________q2" refersTo="#ССЫЛКА!"/>
      <definedName name="_______________q3" refersTo="#ССЫЛКА!"/>
      <definedName name="_______________q4" refersTo="#ССЫЛКА!"/>
      <definedName name="_______________q5" refersTo="#ССЫЛКА!"/>
      <definedName name="_______________q6" refersTo="#ССЫЛКА!"/>
      <definedName name="_______________q7" refersTo="#ССЫЛКА!"/>
      <definedName name="_______________q8" refersTo="#ССЫЛКА!"/>
      <definedName name="_______________q9" refersTo="#ССЫЛКА!"/>
      <definedName name="___M8" refersTo="#ССЫЛКА!"/>
      <definedName name="___M9" refersTo="#ССЫЛКА!"/>
      <definedName name="___q11" refersTo="#ССЫЛКА!"/>
      <definedName name="___q15" refersTo="#ССЫЛКА!"/>
      <definedName name="___q17" refersTo="#ССЫЛКА!"/>
      <definedName name="___q2" refersTo="#ССЫЛКА!"/>
      <definedName name="___q3" refersTo="#ССЫЛКА!"/>
      <definedName name="___q4" refersTo="#ССЫЛКА!"/>
      <definedName name="___q5" refersTo="#ССЫЛКА!"/>
      <definedName name="___q6" refersTo="#ССЫЛКА!"/>
      <definedName name="___q7" refersTo="#ССЫЛКА!"/>
      <definedName name="___q8" refersTo="#ССЫЛКА!"/>
      <definedName name="___q9" refersTo="#ССЫЛКА!"/>
      <definedName name="__M8" refersTo="#ССЫЛКА!"/>
      <definedName name="__M9" refersTo="#ССЫЛКА!"/>
      <definedName name="__q11" refersTo="#ССЫЛКА!"/>
      <definedName name="__q15" refersTo="#ССЫЛКА!"/>
      <definedName name="__q17" refersTo="#ССЫЛКА!"/>
      <definedName name="__q2" refersTo="#ССЫЛКА!"/>
      <definedName name="__q3" refersTo="#ССЫЛКА!"/>
      <definedName name="__q4" refersTo="#ССЫЛКА!"/>
      <definedName name="__q5" refersTo="#ССЫЛКА!"/>
      <definedName name="__q6" refersTo="#ССЫЛКА!"/>
      <definedName name="__q7" refersTo="#ССЫЛКА!"/>
      <definedName name="__q8" refersTo="#ССЫЛКА!"/>
      <definedName name="__q9" refersTo="#ССЫЛКА!"/>
      <definedName name="bfdhfdhfd" refersTo="#ССЫЛКА!"/>
      <definedName name="dfgerhfd" refersTo="#ССЫЛКА!"/>
      <definedName name="dfhdfh" refersTo="#ССЫЛКА!"/>
      <definedName name="dfhdfhhd" refersTo="#ССЫЛКА!"/>
      <definedName name="dgd" refersTo="#ССЫЛКА!"/>
      <definedName name="dhdfhd" refersTo="#ССЫЛКА!"/>
      <definedName name="dhdfhfd" refersTo="#ССЫЛКА!"/>
      <definedName name="dhdfhfdh" refersTo="#ССЫЛКА!"/>
      <definedName name="dhfdhfd" refersTo="#ССЫЛКА!"/>
      <definedName name="dhfdhh" refersTo="#ССЫЛКА!"/>
      <definedName name="fdbgnbgfnb" refersTo="#ССЫЛКА!"/>
      <definedName name="fgnbgfngf" refersTo="#ССЫЛКА!"/>
      <definedName name="gdfhgh" refersTo="#ССЫЛКА!"/>
      <definedName name="gfdvfd" refersTo="#ССЫЛКА!"/>
      <definedName name="gtnn" refersTo="#ССЫЛКА!"/>
      <definedName name="k8k8" refersTo="#ССЫЛКА!"/>
      <definedName name="l0" refersTo="#ССЫЛКА!"/>
      <definedName name="l00" refersTo="#ССЫЛКА!"/>
      <definedName name="l000" refersTo="#ССЫЛКА!"/>
      <definedName name="l0000" refersTo="#ССЫЛКА!"/>
      <definedName name="l0l0" refersTo="#ССЫЛКА!"/>
      <definedName name="l0l0l0" refersTo="#ССЫЛКА!"/>
      <definedName name="l0l0l0l" refersTo="#ССЫЛКА!"/>
      <definedName name="l0l0l0l0" refersTo="#ССЫЛКА!"/>
      <definedName name="P1_eso" refersTo="#ССЫЛКА!"/>
      <definedName name="P1_net" refersTo="#ССЫЛКА!"/>
      <definedName name="P1_SCOPE_DOP" refersTo="#ССЫЛКА!"/>
      <definedName name="P1_SCOPE_IND" refersTo="#ССЫЛКА!" sheetId="1"/>
      <definedName name="P1_ДиапазонЗащиты"/>
      <definedName name="P2_ДиапазонЗащиты"/>
      <definedName name="P3_ДиапазонЗащиты"/>
      <definedName name="P4_ДиапазонЗащиты"/>
      <definedName name="RAB" refersTo="#ССЫЛКА!"/>
      <definedName name="rab.1" refersTo="#ССЫЛКА!"/>
      <definedName name="regfddg" refersTo="#ССЫЛКА!"/>
      <definedName name="regrebfd" refersTo="#ССЫЛКА!"/>
      <definedName name="измен." refersTo="#ССЫЛКА!"/>
      <definedName name="измен.1.15" refersTo="#ССЫЛКА!"/>
      <definedName name="ноябрь" refersTo="#ССЫЛКА!"/>
      <definedName name="окончат." refersTo="#ССЫЛКА!"/>
      <definedName name="окончат.вариант" refersTo="#ССЫЛКА!"/>
      <definedName name="П.1.15" refersTo="#ССЫЛКА!"/>
      <definedName name="посл1.15" refersTo="#ССЫЛКА!"/>
      <definedName name="посл1.152" refersTo="#ССЫЛКА!"/>
      <definedName name="РАБ" refersTo="#ССЫЛКА!"/>
      <definedName name="РАБ2\" refersTo="#ССЫЛКА!"/>
      <definedName name="РАВ" refersTo="#ССЫЛКА!"/>
      <definedName name="Результ.деят." refersTo="#ССЫЛКА!"/>
      <definedName name="ррр" refersTo="#ССЫЛКА!"/>
      <definedName name="рррр" refersTo="#ССЫЛКА!"/>
      <definedName name="см115" refersTo="#ССЫЛКА!"/>
      <definedName name="смета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Кедровский"/>
      <sheetName val="UGOL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ФОТ по месяцам"/>
      <sheetName val="Смета ДУ и ПД"/>
      <sheetName val="Главная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 СУ ФНП"/>
      <sheetName val="01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10. Поступления"/>
      <sheetName val="Мар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договора-ОТЧЕТутв_БП"/>
      <sheetName val="MAIN"/>
      <sheetName val="на_1_тут9"/>
      <sheetName val="ВАРИАНТ_3_РАБОЧИЙ3"/>
      <sheetName val="Главная_для_ТП3"/>
      <sheetName val="1_15_(д_б_)3"/>
      <sheetName val="план_2000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договора-ОТЧЕТутв_БП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Расчет_НВВ_общий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Вып__списки"/>
      <sheetName val="10__Поступления"/>
      <sheetName val="Потр__щебня"/>
      <sheetName val="ГХ_РД"/>
      <sheetName val="ГПР_ТОФ"/>
      <sheetName val="на_1_тут10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Справочник_коды2"/>
      <sheetName val="база_подразделение2"/>
      <sheetName val="база_статьи_затрат2"/>
      <sheetName val="ID_ПС2"/>
      <sheetName val="Информ-я_о_регулируемой_орг-и2"/>
      <sheetName val="договора-ОТЧЕТутв_БП2"/>
      <sheetName val="Типовые_причины1"/>
      <sheetName val="Справочник_ЦФО1"/>
      <sheetName val="_СУ_ФНП2"/>
      <sheetName val="Список_подразделений4"/>
      <sheetName val="1_04"/>
      <sheetName val="1_14"/>
      <sheetName val="основа_часы_51W_51_O4"/>
      <sheetName val="основа_часы_CWP3-CWP3A4"/>
      <sheetName val="Расчет_НВВ_общий1"/>
      <sheetName val="Extrapolacija_i_interpolacija4"/>
      <sheetName val="Настройка_14"/>
      <sheetName val="Справочник_статей_ДДС4"/>
      <sheetName val="Параметры_должностей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БДР_Ф1-АД2"/>
      <sheetName val="Источник_данных2"/>
      <sheetName val="Перечень_значений2"/>
      <sheetName val="ис_смета2"/>
      <sheetName val="Справочник_подпроеков2"/>
      <sheetName val="Ведомость_объемов_работ2"/>
      <sheetName val="Статьи_БДДС1"/>
      <sheetName val="Вып__списки1"/>
      <sheetName val="10__Поступления1"/>
      <sheetName val="Потр__щебня1"/>
      <sheetName val="ГХ_РД1"/>
      <sheetName val="ГПР_ТОФ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на 1 ту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Легенда"/>
      <sheetName val="T25"/>
      <sheetName val="T31"/>
      <sheetName val="T0"/>
      <sheetName val="Работы "/>
      <sheetName val="Служебная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форма-прил к ф№1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Топливо2009"/>
      <sheetName val="2009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план-факторный"/>
      <sheetName val="Работы_"/>
      <sheetName val="MAIN"/>
      <sheetName val="свод_до_вн_об_2"/>
      <sheetName val="расш_для_РАО2"/>
      <sheetName val="расш_для_РАО_стр_3102"/>
      <sheetName val="1_1_2"/>
      <sheetName val="1_2_2"/>
      <sheetName val="Графики_Гкал,тыс_руб_2"/>
      <sheetName val="2_1_2"/>
      <sheetName val="2_2_2"/>
      <sheetName val="2_3_2"/>
      <sheetName val="2_4_2"/>
      <sheetName val="3_1_2"/>
      <sheetName val="3_2_2"/>
      <sheetName val="3_3_2"/>
      <sheetName val="4_1_2"/>
      <sheetName val="4_2_2"/>
      <sheetName val="4_3_2"/>
      <sheetName val="4_4_2"/>
      <sheetName val="4_5_2"/>
      <sheetName val="4_6_2"/>
      <sheetName val="4_7_2"/>
      <sheetName val="5_1_2"/>
      <sheetName val="5_1_январь2"/>
      <sheetName val="5_1_февраль2"/>
      <sheetName val="5_1_март2"/>
      <sheetName val="6_1_2"/>
      <sheetName val="18_2-2"/>
      <sheetName val="Э1_14_ОАО2"/>
      <sheetName val="Э1_15ОАО2"/>
      <sheetName val="Э1_14_ЗЭС2"/>
      <sheetName val="Э1_14ЦЭС2"/>
      <sheetName val="Э1_14ВЭС2"/>
      <sheetName val="Э1_14ЮЭС2"/>
      <sheetName val="Э1_15ЗЭС2"/>
      <sheetName val="Э1_15ЦЭС2"/>
      <sheetName val="Э1_15ВЭС2"/>
      <sheetName val="Э1_15ЮЭС2"/>
      <sheetName val="1_кв_2"/>
      <sheetName val="2_кв_2"/>
      <sheetName val="3_кв_2"/>
      <sheetName val="4_кв_2"/>
      <sheetName val="_год2"/>
      <sheetName val="УП_33_свод_2"/>
      <sheetName val="пл__и_факт2"/>
      <sheetName val="П-16_2"/>
      <sheetName val="П-17_2"/>
      <sheetName val="П-18_2"/>
      <sheetName val="П-19_2"/>
      <sheetName val="УЗ-21_2"/>
      <sheetName val="УП-28_2"/>
      <sheetName val="УП-29_2"/>
      <sheetName val="УП-30_2"/>
      <sheetName val="УП-32_2"/>
      <sheetName val="УФ1_2"/>
      <sheetName val="УЗ1_2"/>
      <sheetName val="УЗ-26_(1)2"/>
      <sheetName val="УЗ-26_(2)2"/>
      <sheetName val="УЗ-26_(3)2"/>
      <sheetName val="УЗ-26_(4)2"/>
      <sheetName val="УЗ-27_(1)2"/>
      <sheetName val="УЗ-27_(2)2"/>
      <sheetName val="УЗ-27_(3)2"/>
      <sheetName val="УЗ-27_(4)2"/>
      <sheetName val="Лист1_(2)2"/>
      <sheetName val="УЗ-21_(1полуг_2002)2"/>
      <sheetName val="УЗ-21_(1полуг_2003_план)2"/>
      <sheetName val="УЗ-21_(1полуг_2003_факт)2"/>
      <sheetName val="УЗ-22_(1полуг_2002)факт2"/>
      <sheetName val="УЗ-22_(1полуг_2003)пл2"/>
      <sheetName val="УЗ-22_(1полуг_2003)факт2"/>
      <sheetName val="УЗ-23(1_полуг_2002)2"/>
      <sheetName val="УЗ-23(1_полуг_2003)пл2"/>
      <sheetName val="УЗ-23(1полуг_2003)_факт2"/>
      <sheetName val="УЗ-26_(1полуг_2002__факт)2"/>
      <sheetName val="УЗ-26_(1полуг_2003_план)2"/>
      <sheetName val="УЗ-26_(1полуг_2003_факт)2"/>
      <sheetName val="расходы_-_ТБР2"/>
      <sheetName val="модель_-_RAB_окончат_2"/>
      <sheetName val="НВВ_-_предложение_ок_2"/>
      <sheetName val="Расх__-_предложение_ок_2"/>
      <sheetName val="модель_-_ТБР_2"/>
      <sheetName val="Расчет_расходов_RAB_окончат__2"/>
      <sheetName val="Покупная_энергия_RAB2"/>
      <sheetName val="Расходы_-_индексация2"/>
      <sheetName val="на_1_тут1"/>
      <sheetName val="Прил_12"/>
      <sheetName val="Прил__1_1_2"/>
      <sheetName val="пл-ф_01_06г_2"/>
      <sheetName val="Премия_(Бизнес-план)_2"/>
      <sheetName val="Премия_(БДР)_2"/>
      <sheetName val="Объемы_2"/>
      <sheetName val="СКС_2"/>
      <sheetName val="пл-ф_02_06г_2"/>
      <sheetName val="Дотация_за_февраль2"/>
      <sheetName val="Анализ_по_субконто2"/>
      <sheetName val="Объемы_март_2"/>
      <sheetName val="Доходы_март2"/>
      <sheetName val="котельные_22"/>
      <sheetName val="расшифровка_по_прочим2"/>
      <sheetName val="анализ_покупки_ТЭР2"/>
      <sheetName val="обьем_продаж2"/>
      <sheetName val="смета_ахр2"/>
      <sheetName val="приложение_2_2"/>
      <sheetName val="Работы_1"/>
      <sheetName val="УФ-53_1кв02_скорр2"/>
      <sheetName val="УФ-53_1кв_2002_факт_2"/>
      <sheetName val="УФ-53_2кв02_скорр2"/>
      <sheetName val="УФ-53_3кв02скорр2"/>
      <sheetName val="УФ-53_4кв02_скорр2"/>
      <sheetName val="УФ-53_2002_всего2"/>
      <sheetName val="под_кредитное_плечо_25%2"/>
      <sheetName val="ТМЦ_ремонт2"/>
      <sheetName val="ОФ_вне_смет_строек2"/>
      <sheetName val="ОС_до_10_тр2"/>
      <sheetName val="охрана_окр_ср2"/>
      <sheetName val="типографские_бланки2"/>
      <sheetName val="ТМЦ_канц2"/>
      <sheetName val="Данные_для_расчета2"/>
      <sheetName val="ñâîä_äî_âí_îá_2"/>
      <sheetName val="ðàñø_äëÿ_ÐÀÎ2"/>
      <sheetName val="ðàñø_äëÿ_ÐÀÎ_ñòð_3102"/>
      <sheetName val="Ãðàôèêè_Ãêàë,òûñ_ðóá_2"/>
      <sheetName val="5_1_ÿíâàðü2"/>
      <sheetName val="5_1_ôåâðàëü2"/>
      <sheetName val="5_1_ìàðò2"/>
      <sheetName val="Ý1_14_ÎÀÎ2"/>
      <sheetName val="Ý1_15ÎÀÎ2"/>
      <sheetName val="Ý1_14_ÇÝÑ2"/>
      <sheetName val="Ý1_14ÖÝÑ2"/>
      <sheetName val="Ý1_14ÂÝÑ2"/>
      <sheetName val="Ý1_14ÞÝÑ2"/>
      <sheetName val="Ý1_15ÇÝÑ2"/>
      <sheetName val="Ý1_15ÖÝÑ2"/>
      <sheetName val="Ý1_15ÂÝÑ2"/>
      <sheetName val="Ý1_15ÞÝÑ2"/>
      <sheetName val="1_êâ_2"/>
      <sheetName val="2_êâ_2"/>
      <sheetName val="3_êâ_2"/>
      <sheetName val="4_êâ_2"/>
      <sheetName val="_ãîä2"/>
      <sheetName val="ÓÏ_33_ñâîä_2"/>
      <sheetName val="ïë__è_ôàêò2"/>
      <sheetName val="ÓÔ1_2"/>
      <sheetName val="ÓÇ1_2"/>
      <sheetName val="Ком_потери2"/>
      <sheetName val="СОК_накладные_(ТК-Бишкек)2"/>
      <sheetName val="ИТОГИ__по_Н,Р,Э,Q2"/>
      <sheetName val="КТ_13_1_12"/>
      <sheetName val="форма-прил_к_ф№1"/>
      <sheetName val="Сценарные_условия2"/>
      <sheetName val="Список_ДЗО2"/>
      <sheetName val="3_Программа_реализации2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9__Смета_затрат"/>
      <sheetName val="11_Прочие_расчет"/>
      <sheetName val="10__БДР"/>
      <sheetName val="перечень_бизнес-систем1"/>
      <sheetName val="перечень_ОИК1"/>
      <sheetName val="перечень_СКО1"/>
      <sheetName val="Profit_&amp;_Loss_Total"/>
      <sheetName val="постоянные_затраты"/>
      <sheetName val="СВОД_(с_новой_москвой)"/>
      <sheetName val="Корр_ИП__2016_2017"/>
      <sheetName val="Расчет_НВВ_по_RAB_(2011-2017)"/>
      <sheetName val="4_1"/>
      <sheetName val="Таб1_1"/>
      <sheetName val="календарный_план"/>
      <sheetName val="Page_2"/>
      <sheetName val="Закупки_центр"/>
      <sheetName val="ПС_рек"/>
      <sheetName val="ЛЭП_нов"/>
      <sheetName val="Текущие_цены1"/>
      <sheetName val="эл_ст"/>
      <sheetName val="ис_смета"/>
      <sheetName val="См-2_Шатурс_сети__проект_работы"/>
      <sheetName val="Технический_лист"/>
      <sheetName val="Олимпстрой_декабрь_2010"/>
      <sheetName val="Таблица_А13"/>
      <sheetName val="НВВ_утв_тарифы"/>
      <sheetName val="план_2000"/>
      <sheetName val="Сравнение_сглаживания1"/>
      <sheetName val="Огл__Графиков1"/>
      <sheetName val="Виды_проектов_для_СПП1"/>
      <sheetName val="Для_формул1"/>
      <sheetName val="[_FES_X濔彗濥挧玟弱26_(3)1"/>
      <sheetName val="СВОД_форма_(всего)1"/>
      <sheetName val="3_квартал1"/>
      <sheetName val="12_Прогнозный_баланс1"/>
      <sheetName val="СВОД_форма1"/>
      <sheetName val="MTO_REV_01"/>
      <sheetName val="Доходы_от_эл__и_теплоэнергии1"/>
      <sheetName val="Dati_Caricati1"/>
      <sheetName val="Поставщики_и_субподрядчики1"/>
      <sheetName val="Производство_электроэнергии1"/>
      <sheetName val="Т19_11"/>
      <sheetName val="Прог_баланс1"/>
      <sheetName val="ДПН_ДЗ_и_КЗ1"/>
      <sheetName val="1_11"/>
      <sheetName val="1_21"/>
      <sheetName val="2_11"/>
      <sheetName val="2_21"/>
      <sheetName val="2_3_и_2_41"/>
      <sheetName val="2_51"/>
      <sheetName val="2_6_11"/>
      <sheetName val="2_6_21"/>
      <sheetName val="2_6_31"/>
      <sheetName val="2_6_41"/>
      <sheetName val="2_6_51"/>
      <sheetName val="2_6_61"/>
      <sheetName val="2_6_71"/>
      <sheetName val="2_6_81"/>
      <sheetName val="2_6_91"/>
      <sheetName val="2_71"/>
      <sheetName val="5_11"/>
      <sheetName val="5_21"/>
      <sheetName val="5_3_и_5_41"/>
      <sheetName val="5_51"/>
      <sheetName val="5_6_11"/>
      <sheetName val="5_6_21"/>
      <sheetName val="5_6_31"/>
      <sheetName val="5_6_41"/>
      <sheetName val="5_6_51"/>
      <sheetName val="5_6_61"/>
      <sheetName val="5_6_71"/>
      <sheetName val="5_6_81"/>
      <sheetName val="5_6_91"/>
      <sheetName val="5_71"/>
      <sheetName val="Расчет_накладных_расходов1"/>
      <sheetName val="Формат_ИПР"/>
      <sheetName val="УТВ_ИПР"/>
      <sheetName val="Ср_мощ_по_ТП_до_150_кВт_"/>
      <sheetName val="Исх_для_рас"/>
      <sheetName val="Исх_для_рас_OLD)"/>
      <sheetName val="Исх_макро"/>
      <sheetName val="ПЕРЕЧЕНЬ_РАБОТ"/>
      <sheetName val="Перечень_ИП_с_утв_ИПР"/>
      <sheetName val="КБК_БДДС"/>
      <sheetName val="Список_компаний_Россети"/>
      <sheetName val="9_с_увязкой_(АРМ)"/>
      <sheetName val="свод_до_вн_об_3"/>
      <sheetName val="расш_для_РАО3"/>
      <sheetName val="расш_для_РАО_стр_3103"/>
      <sheetName val="1_1_3"/>
      <sheetName val="1_2_3"/>
      <sheetName val="Графики_Гкал,тыс_руб_3"/>
      <sheetName val="2_1_3"/>
      <sheetName val="2_2_3"/>
      <sheetName val="2_3_3"/>
      <sheetName val="2_4_3"/>
      <sheetName val="3_1_3"/>
      <sheetName val="3_2_3"/>
      <sheetName val="3_3_3"/>
      <sheetName val="4_1_3"/>
      <sheetName val="4_2_3"/>
      <sheetName val="4_3_3"/>
      <sheetName val="4_4_3"/>
      <sheetName val="4_5_3"/>
      <sheetName val="4_6_3"/>
      <sheetName val="4_7_3"/>
      <sheetName val="5_1_3"/>
      <sheetName val="5_1_январь3"/>
      <sheetName val="5_1_февраль3"/>
      <sheetName val="5_1_март3"/>
      <sheetName val="6_1_3"/>
      <sheetName val="18_2-3"/>
      <sheetName val="Э1_14_ОАО3"/>
      <sheetName val="Э1_15ОАО3"/>
      <sheetName val="Э1_14_ЗЭС3"/>
      <sheetName val="Э1_14ЦЭС3"/>
      <sheetName val="Э1_14ВЭС3"/>
      <sheetName val="Э1_14ЮЭС3"/>
      <sheetName val="Э1_15ЗЭС3"/>
      <sheetName val="Э1_15ЦЭС3"/>
      <sheetName val="Э1_15ВЭС3"/>
      <sheetName val="Э1_15ЮЭС3"/>
      <sheetName val="1_кв_3"/>
      <sheetName val="2_кв_3"/>
      <sheetName val="3_кв_3"/>
      <sheetName val="4_кв_3"/>
      <sheetName val="_год3"/>
      <sheetName val="УП_33_свод_3"/>
      <sheetName val="пл__и_факт3"/>
      <sheetName val="П-16_3"/>
      <sheetName val="П-17_3"/>
      <sheetName val="П-18_3"/>
      <sheetName val="П-19_3"/>
      <sheetName val="УЗ-21_3"/>
      <sheetName val="УП-28_3"/>
      <sheetName val="УП-29_3"/>
      <sheetName val="УП-30_3"/>
      <sheetName val="УП-32_3"/>
      <sheetName val="УФ1_3"/>
      <sheetName val="УЗ1_3"/>
      <sheetName val="УЗ-26_(1)3"/>
      <sheetName val="УЗ-26_(2)3"/>
      <sheetName val="УЗ-26_(3)3"/>
      <sheetName val="УЗ-26_(4)3"/>
      <sheetName val="УЗ-27_(1)3"/>
      <sheetName val="УЗ-27_(2)3"/>
      <sheetName val="УЗ-27_(3)3"/>
      <sheetName val="УЗ-27_(4)3"/>
      <sheetName val="Лист1_(2)3"/>
      <sheetName val="УЗ-21_(1полуг_2002)3"/>
      <sheetName val="УЗ-21_(1полуг_2003_план)3"/>
      <sheetName val="УЗ-21_(1полуг_2003_факт)3"/>
      <sheetName val="УЗ-22_(1полуг_2002)факт3"/>
      <sheetName val="УЗ-22_(1полуг_2003)пл3"/>
      <sheetName val="УЗ-22_(1полуг_2003)факт3"/>
      <sheetName val="УЗ-23(1_полуг_2002)3"/>
      <sheetName val="УЗ-23(1_полуг_2003)пл3"/>
      <sheetName val="УЗ-23(1полуг_2003)_факт3"/>
      <sheetName val="УЗ-26_(1полуг_2002__факт)3"/>
      <sheetName val="УЗ-26_(1полуг_2003_план)3"/>
      <sheetName val="УЗ-26_(1полуг_2003_факт)3"/>
      <sheetName val="расходы_-_ТБР3"/>
      <sheetName val="модель_-_RAB_окончат_3"/>
      <sheetName val="НВВ_-_предложение_ок_3"/>
      <sheetName val="Расх__-_предложение_ок_3"/>
      <sheetName val="модель_-_ТБР_3"/>
      <sheetName val="Расчет_расходов_RAB_окончат__3"/>
      <sheetName val="Покупная_энергия_RAB3"/>
      <sheetName val="Расходы_-_индексация3"/>
      <sheetName val="на_1_тут2"/>
      <sheetName val="Прил_13"/>
      <sheetName val="Прил__1_1_3"/>
      <sheetName val="пл-ф_01_06г_3"/>
      <sheetName val="Премия_(Бизнес-план)_3"/>
      <sheetName val="Премия_(БДР)_3"/>
      <sheetName val="Объемы_3"/>
      <sheetName val="СКС_3"/>
      <sheetName val="пл-ф_02_06г_3"/>
      <sheetName val="Дотация_за_февраль3"/>
      <sheetName val="Анализ_по_субконто3"/>
      <sheetName val="Объемы_март_3"/>
      <sheetName val="Доходы_март3"/>
      <sheetName val="котельные_23"/>
      <sheetName val="расшифровка_по_прочим3"/>
      <sheetName val="анализ_покупки_ТЭР3"/>
      <sheetName val="обьем_продаж3"/>
      <sheetName val="смета_ахр3"/>
      <sheetName val="приложение_2_3"/>
      <sheetName val="Работы_2"/>
      <sheetName val="УФ-53_1кв02_скорр3"/>
      <sheetName val="УФ-53_1кв_2002_факт_3"/>
      <sheetName val="УФ-53_2кв02_скорр3"/>
      <sheetName val="УФ-53_3кв02скорр3"/>
      <sheetName val="УФ-53_4кв02_скорр3"/>
      <sheetName val="УФ-53_2002_всего3"/>
      <sheetName val="под_кредитное_плечо_25%3"/>
      <sheetName val="ТМЦ_ремонт3"/>
      <sheetName val="ОФ_вне_смет_строек3"/>
      <sheetName val="ОС_до_10_тр3"/>
      <sheetName val="охрана_окр_ср3"/>
      <sheetName val="типографские_бланки3"/>
      <sheetName val="ТМЦ_канц3"/>
      <sheetName val="Данные_для_расчета3"/>
      <sheetName val="ñâîä_äî_âí_îá_3"/>
      <sheetName val="ðàñø_äëÿ_ÐÀÎ3"/>
      <sheetName val="ðàñø_äëÿ_ÐÀÎ_ñòð_3103"/>
      <sheetName val="Ãðàôèêè_Ãêàë,òûñ_ðóá_3"/>
      <sheetName val="5_1_ÿíâàðü3"/>
      <sheetName val="5_1_ôåâðàëü3"/>
      <sheetName val="5_1_ìàðò3"/>
      <sheetName val="Ý1_14_ÎÀÎ3"/>
      <sheetName val="Ý1_15ÎÀÎ3"/>
      <sheetName val="Ý1_14_ÇÝÑ3"/>
      <sheetName val="Ý1_14ÖÝÑ3"/>
      <sheetName val="Ý1_14ÂÝÑ3"/>
      <sheetName val="Ý1_14ÞÝÑ3"/>
      <sheetName val="Ý1_15ÇÝÑ3"/>
      <sheetName val="Ý1_15ÖÝÑ3"/>
      <sheetName val="Ý1_15ÂÝÑ3"/>
      <sheetName val="Ý1_15ÞÝÑ3"/>
      <sheetName val="1_êâ_3"/>
      <sheetName val="2_êâ_3"/>
      <sheetName val="3_êâ_3"/>
      <sheetName val="4_êâ_3"/>
      <sheetName val="_ãîä3"/>
      <sheetName val="ÓÏ_33_ñâîä_3"/>
      <sheetName val="ïë__è_ôàêò3"/>
      <sheetName val="ÓÔ1_3"/>
      <sheetName val="ÓÇ1_3"/>
      <sheetName val="Ком_потери3"/>
      <sheetName val="СОК_накладные_(ТК-Бишкек)3"/>
      <sheetName val="ИТОГИ__по_Н,Р,Э,Q3"/>
      <sheetName val="КТ_13_1_13"/>
      <sheetName val="форма-прил_к_ф№11"/>
      <sheetName val="Сценарные_условия3"/>
      <sheetName val="Список_ДЗО3"/>
      <sheetName val="3_Программа_реализации3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9__Смета_затрат1"/>
      <sheetName val="11_Прочие_расчет1"/>
      <sheetName val="10__БДР1"/>
      <sheetName val="перечень_бизнес-систем2"/>
      <sheetName val="перечень_ОИК2"/>
      <sheetName val="перечень_СКО2"/>
      <sheetName val="Profit_&amp;_Loss_Total1"/>
      <sheetName val="постоянные_затраты1"/>
      <sheetName val="СВОД_(с_новой_москвой)1"/>
      <sheetName val="Корр_ИП__2016_20171"/>
      <sheetName val="Расчет_НВВ_по_RAB_(2011-2017)1"/>
      <sheetName val="4_11"/>
      <sheetName val="Таб1_11"/>
      <sheetName val="календарный_план1"/>
      <sheetName val="Page_21"/>
      <sheetName val="Закупки_центр1"/>
      <sheetName val="ПС_рек1"/>
      <sheetName val="ЛЭП_нов1"/>
      <sheetName val="Текущие_цены2"/>
      <sheetName val="эл_ст1"/>
      <sheetName val="ис_смета1"/>
      <sheetName val="См-2_Шатурс_сети__проект_работ1"/>
      <sheetName val="Технический_лист1"/>
      <sheetName val="Олимпстрой_декабрь_20101"/>
      <sheetName val="Таблица_А131"/>
      <sheetName val="НВВ_утв_тарифы1"/>
      <sheetName val="план_20001"/>
      <sheetName val="Сравнение_сглаживания2"/>
      <sheetName val="Огл__Графиков2"/>
      <sheetName val="Виды_проектов_для_СПП2"/>
      <sheetName val="Для_формул2"/>
      <sheetName val="[_FES_X濔彗濥挧玟弱26_(3)2"/>
      <sheetName val="СВОД_форма_(всего)2"/>
      <sheetName val="3_квартал2"/>
      <sheetName val="12_Прогнозный_баланс2"/>
      <sheetName val="СВОД_форма2"/>
      <sheetName val="MTO_REV_02"/>
      <sheetName val="Доходы_от_эл__и_теплоэнергии2"/>
      <sheetName val="Dati_Caricati2"/>
      <sheetName val="Поставщики_и_субподрядчики2"/>
      <sheetName val="Производство_электроэнергии2"/>
      <sheetName val="Т19_12"/>
      <sheetName val="Прог_баланс2"/>
      <sheetName val="ДПН_ДЗ_и_КЗ2"/>
      <sheetName val="1_12"/>
      <sheetName val="1_22"/>
      <sheetName val="2_12"/>
      <sheetName val="2_22"/>
      <sheetName val="2_3_и_2_42"/>
      <sheetName val="2_52"/>
      <sheetName val="2_6_12"/>
      <sheetName val="2_6_22"/>
      <sheetName val="2_6_32"/>
      <sheetName val="2_6_42"/>
      <sheetName val="2_6_52"/>
      <sheetName val="2_6_62"/>
      <sheetName val="2_6_72"/>
      <sheetName val="2_6_82"/>
      <sheetName val="2_6_92"/>
      <sheetName val="2_72"/>
      <sheetName val="5_12"/>
      <sheetName val="5_22"/>
      <sheetName val="5_3_и_5_42"/>
      <sheetName val="5_52"/>
      <sheetName val="5_6_12"/>
      <sheetName val="5_6_22"/>
      <sheetName val="5_6_32"/>
      <sheetName val="5_6_42"/>
      <sheetName val="5_6_52"/>
      <sheetName val="5_6_62"/>
      <sheetName val="5_6_72"/>
      <sheetName val="5_6_82"/>
      <sheetName val="5_6_92"/>
      <sheetName val="5_72"/>
      <sheetName val="Расчет_накладных_расходов2"/>
      <sheetName val="Формат_ИПР1"/>
      <sheetName val="УТВ_ИПР1"/>
      <sheetName val="Ср_мощ_по_ТП_до_150_кВт_1"/>
      <sheetName val="Исх_для_рас1"/>
      <sheetName val="Исх_для_рас_OLD)1"/>
      <sheetName val="Исх_макро1"/>
      <sheetName val="ПЕРЕЧЕНЬ_РАБОТ1"/>
      <sheetName val="Перечень_ИП_с_утв_ИПР1"/>
      <sheetName val="КБК_БДДС1"/>
      <sheetName val="Список_компаний_Россети1"/>
      <sheetName val="9_с_увязкой_(АРМ)1"/>
      <sheetName val="свод_до_вн_об_4"/>
      <sheetName val="расш_для_РАО4"/>
      <sheetName val="расш_для_РАО_стр_3104"/>
      <sheetName val="1_1_4"/>
      <sheetName val="1_2_4"/>
      <sheetName val="Графики_Гкал,тыс_руб_4"/>
      <sheetName val="2_1_4"/>
      <sheetName val="2_2_4"/>
      <sheetName val="2_3_4"/>
      <sheetName val="2_4_4"/>
      <sheetName val="3_1_4"/>
      <sheetName val="3_2_4"/>
      <sheetName val="3_3_4"/>
      <sheetName val="4_1_4"/>
      <sheetName val="4_2_4"/>
      <sheetName val="4_3_4"/>
      <sheetName val="4_4_4"/>
      <sheetName val="4_5_4"/>
      <sheetName val="4_6_4"/>
      <sheetName val="4_7_4"/>
      <sheetName val="5_1_4"/>
      <sheetName val="5_1_январь4"/>
      <sheetName val="5_1_февраль4"/>
      <sheetName val="5_1_март4"/>
      <sheetName val="6_1_4"/>
      <sheetName val="18_2-4"/>
      <sheetName val="Э1_14_ОАО4"/>
      <sheetName val="Э1_15ОАО4"/>
      <sheetName val="Э1_14_ЗЭС4"/>
      <sheetName val="Э1_14ЦЭС4"/>
      <sheetName val="Э1_14ВЭС4"/>
      <sheetName val="Э1_14ЮЭС4"/>
      <sheetName val="Э1_15ЗЭС4"/>
      <sheetName val="Э1_15ЦЭС4"/>
      <sheetName val="Э1_15ВЭС4"/>
      <sheetName val="Э1_15ЮЭС4"/>
      <sheetName val="1_кв_4"/>
      <sheetName val="2_кв_4"/>
      <sheetName val="3_кв_4"/>
      <sheetName val="4_кв_4"/>
      <sheetName val="_год4"/>
      <sheetName val="УП_33_свод_4"/>
      <sheetName val="пл__и_факт4"/>
      <sheetName val="П-16_4"/>
      <sheetName val="П-17_4"/>
      <sheetName val="П-18_4"/>
      <sheetName val="П-19_4"/>
      <sheetName val="УЗ-21_4"/>
      <sheetName val="УП-28_4"/>
      <sheetName val="УП-29_4"/>
      <sheetName val="УП-30_4"/>
      <sheetName val="УП-32_4"/>
      <sheetName val="УФ1_4"/>
      <sheetName val="УЗ1_4"/>
      <sheetName val="УЗ-26_(1)4"/>
      <sheetName val="УЗ-26_(2)4"/>
      <sheetName val="УЗ-26_(3)4"/>
      <sheetName val="УЗ-26_(4)4"/>
      <sheetName val="УЗ-27_(1)4"/>
      <sheetName val="УЗ-27_(2)4"/>
      <sheetName val="УЗ-27_(3)4"/>
      <sheetName val="УЗ-27_(4)4"/>
      <sheetName val="Лист1_(2)4"/>
      <sheetName val="УЗ-21_(1полуг_2002)4"/>
      <sheetName val="УЗ-21_(1полуг_2003_план)4"/>
      <sheetName val="УЗ-21_(1полуг_2003_факт)4"/>
      <sheetName val="УЗ-22_(1полуг_2002)факт4"/>
      <sheetName val="УЗ-22_(1полуг_2003)пл4"/>
      <sheetName val="УЗ-22_(1полуг_2003)факт4"/>
      <sheetName val="УЗ-23(1_полуг_2002)4"/>
      <sheetName val="УЗ-23(1_полуг_2003)пл4"/>
      <sheetName val="УЗ-23(1полуг_2003)_факт4"/>
      <sheetName val="УЗ-26_(1полуг_2002__факт)4"/>
      <sheetName val="УЗ-26_(1полуг_2003_план)4"/>
      <sheetName val="УЗ-26_(1полуг_2003_факт)4"/>
      <sheetName val="расходы_-_ТБР4"/>
      <sheetName val="модель_-_RAB_окончат_4"/>
      <sheetName val="НВВ_-_предложение_ок_4"/>
      <sheetName val="Расх__-_предложение_ок_4"/>
      <sheetName val="модель_-_ТБР_4"/>
      <sheetName val="Расчет_расходов_RAB_окончат__4"/>
      <sheetName val="Покупная_энергия_RAB4"/>
      <sheetName val="Расходы_-_индексация4"/>
      <sheetName val="на_1_тут3"/>
      <sheetName val="Прил_14"/>
      <sheetName val="Прил__1_1_4"/>
      <sheetName val="пл-ф_01_06г_4"/>
      <sheetName val="Премия_(Бизнес-план)_4"/>
      <sheetName val="Премия_(БДР)_4"/>
      <sheetName val="Объемы_4"/>
      <sheetName val="СКС_4"/>
      <sheetName val="пл-ф_02_06г_4"/>
      <sheetName val="Дотация_за_февраль4"/>
      <sheetName val="Анализ_по_субконто4"/>
      <sheetName val="Объемы_март_4"/>
      <sheetName val="Доходы_март4"/>
      <sheetName val="котельные_24"/>
      <sheetName val="расшифровка_по_прочим4"/>
      <sheetName val="анализ_покупки_ТЭР4"/>
      <sheetName val="обьем_продаж4"/>
      <sheetName val="смета_ахр4"/>
      <sheetName val="приложение_2_4"/>
      <sheetName val="Работы_3"/>
      <sheetName val="УФ-53_1кв02_скорр4"/>
      <sheetName val="УФ-53_1кв_2002_факт_4"/>
      <sheetName val="УФ-53_2кв02_скорр4"/>
      <sheetName val="УФ-53_3кв02скорр4"/>
      <sheetName val="УФ-53_4кв02_скорр4"/>
      <sheetName val="УФ-53_2002_всего4"/>
      <sheetName val="под_кредитное_плечо_25%4"/>
      <sheetName val="ТМЦ_ремонт4"/>
      <sheetName val="ОФ_вне_смет_строек4"/>
      <sheetName val="ОС_до_10_тр4"/>
      <sheetName val="охрана_окр_ср4"/>
      <sheetName val="типографские_бланки4"/>
      <sheetName val="ТМЦ_канц4"/>
      <sheetName val="Данные_для_расчета4"/>
      <sheetName val="ñâîä_äî_âí_îá_4"/>
      <sheetName val="ðàñø_äëÿ_ÐÀÎ4"/>
      <sheetName val="ðàñø_äëÿ_ÐÀÎ_ñòð_3104"/>
      <sheetName val="Ãðàôèêè_Ãêàë,òûñ_ðóá_4"/>
      <sheetName val="5_1_ÿíâàðü4"/>
      <sheetName val="5_1_ôåâðàëü4"/>
      <sheetName val="5_1_ìàðò4"/>
      <sheetName val="Ý1_14_ÎÀÎ4"/>
      <sheetName val="Ý1_15ÎÀÎ4"/>
      <sheetName val="Ý1_14_ÇÝÑ4"/>
      <sheetName val="Ý1_14ÖÝÑ4"/>
      <sheetName val="Ý1_14ÂÝÑ4"/>
      <sheetName val="Ý1_14ÞÝÑ4"/>
      <sheetName val="Ý1_15ÇÝÑ4"/>
      <sheetName val="Ý1_15ÖÝÑ4"/>
      <sheetName val="Ý1_15ÂÝÑ4"/>
      <sheetName val="Ý1_15ÞÝÑ4"/>
      <sheetName val="1_êâ_4"/>
      <sheetName val="2_êâ_4"/>
      <sheetName val="3_êâ_4"/>
      <sheetName val="4_êâ_4"/>
      <sheetName val="_ãîä4"/>
      <sheetName val="ÓÏ_33_ñâîä_4"/>
      <sheetName val="ïë__è_ôàêò4"/>
      <sheetName val="ÓÔ1_4"/>
      <sheetName val="ÓÇ1_4"/>
      <sheetName val="Ком_потери4"/>
      <sheetName val="СОК_накладные_(ТК-Бишкек)4"/>
      <sheetName val="ИТОГИ__по_Н,Р,Э,Q4"/>
      <sheetName val="КТ_13_1_14"/>
      <sheetName val="форма-прил_к_ф№12"/>
      <sheetName val="Сценарные_условия4"/>
      <sheetName val="Список_ДЗО4"/>
      <sheetName val="3_Программа_реализации4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9__Смета_затрат2"/>
      <sheetName val="11_Прочие_расчет2"/>
      <sheetName val="10__БДР2"/>
      <sheetName val="перечень_бизнес-систем3"/>
      <sheetName val="перечень_ОИК3"/>
      <sheetName val="перечень_СКО3"/>
      <sheetName val="Profit_&amp;_Loss_Total2"/>
      <sheetName val="постоянные_затраты2"/>
      <sheetName val="СВОД_(с_новой_москвой)2"/>
      <sheetName val="Корр_ИП__2016_20172"/>
      <sheetName val="Расчет_НВВ_по_RAB_(2011-2017)2"/>
      <sheetName val="4_12"/>
      <sheetName val="Таб1_12"/>
      <sheetName val="календарный_план2"/>
      <sheetName val="Page_22"/>
      <sheetName val="Закупки_центр2"/>
      <sheetName val="ПС_рек2"/>
      <sheetName val="ЛЭП_нов2"/>
      <sheetName val="Текущие_цены3"/>
      <sheetName val="эл_ст2"/>
      <sheetName val="ис_смета2"/>
      <sheetName val="См-2_Шатурс_сети__проект_работ2"/>
      <sheetName val="Технический_лист2"/>
      <sheetName val="Олимпстрой_декабрь_20102"/>
      <sheetName val="Таблица_А132"/>
      <sheetName val="НВВ_утв_тарифы2"/>
      <sheetName val="план_20002"/>
      <sheetName val="Сравнение_сглаживания3"/>
      <sheetName val="Огл__Графиков3"/>
      <sheetName val="Виды_проектов_для_СПП3"/>
      <sheetName val="Для_формул3"/>
      <sheetName val="[_FES_X濔彗濥挧玟弱26_(3)3"/>
      <sheetName val="СВОД_форма_(всего)3"/>
      <sheetName val="3_квартал3"/>
      <sheetName val="12_Прогнозный_баланс3"/>
      <sheetName val="СВОД_форма3"/>
      <sheetName val="MTO_REV_03"/>
      <sheetName val="Доходы_от_эл__и_теплоэнергии3"/>
      <sheetName val="Dati_Caricati3"/>
      <sheetName val="Поставщики_и_субподрядчики3"/>
      <sheetName val="Производство_электроэнергии3"/>
      <sheetName val="Т19_13"/>
      <sheetName val="Прог_баланс3"/>
      <sheetName val="ДПН_ДЗ_и_КЗ3"/>
      <sheetName val="1_13"/>
      <sheetName val="1_23"/>
      <sheetName val="2_13"/>
      <sheetName val="2_23"/>
      <sheetName val="2_3_и_2_43"/>
      <sheetName val="2_53"/>
      <sheetName val="2_6_13"/>
      <sheetName val="2_6_23"/>
      <sheetName val="2_6_33"/>
      <sheetName val="2_6_43"/>
      <sheetName val="2_6_53"/>
      <sheetName val="2_6_63"/>
      <sheetName val="2_6_73"/>
      <sheetName val="2_6_83"/>
      <sheetName val="2_6_93"/>
      <sheetName val="2_73"/>
      <sheetName val="5_13"/>
      <sheetName val="5_23"/>
      <sheetName val="5_3_и_5_43"/>
      <sheetName val="5_53"/>
      <sheetName val="5_6_13"/>
      <sheetName val="5_6_23"/>
      <sheetName val="5_6_33"/>
      <sheetName val="5_6_43"/>
      <sheetName val="5_6_53"/>
      <sheetName val="5_6_63"/>
      <sheetName val="5_6_73"/>
      <sheetName val="5_6_83"/>
      <sheetName val="5_6_93"/>
      <sheetName val="5_73"/>
      <sheetName val="Расчет_накладных_расходов3"/>
      <sheetName val="Формат_ИПР2"/>
      <sheetName val="УТВ_ИПР2"/>
      <sheetName val="Ср_мощ_по_ТП_до_150_кВт_2"/>
      <sheetName val="Исх_для_рас2"/>
      <sheetName val="Исх_для_рас_OLD)2"/>
      <sheetName val="Исх_макро2"/>
      <sheetName val="ПЕРЕЧЕНЬ_РАБОТ2"/>
      <sheetName val="Перечень_ИП_с_утв_ИПР2"/>
      <sheetName val="КБК_БДДС2"/>
      <sheetName val="Список_компаний_Россети2"/>
      <sheetName val="9_с_увязкой_(АРМ)2"/>
      <sheetName val="свод_до_вн_об_5"/>
      <sheetName val="расш_для_РАО5"/>
      <sheetName val="расш_для_РАО_стр_3105"/>
      <sheetName val="1_1_5"/>
      <sheetName val="1_2_5"/>
      <sheetName val="Графики_Гкал,тыс_руб_5"/>
      <sheetName val="2_1_5"/>
      <sheetName val="2_2_5"/>
      <sheetName val="2_3_5"/>
      <sheetName val="2_4_5"/>
      <sheetName val="3_1_5"/>
      <sheetName val="3_2_5"/>
      <sheetName val="3_3_5"/>
      <sheetName val="4_1_5"/>
      <sheetName val="4_2_5"/>
      <sheetName val="4_3_5"/>
      <sheetName val="4_4_5"/>
      <sheetName val="4_5_5"/>
      <sheetName val="4_6_5"/>
      <sheetName val="4_7_5"/>
      <sheetName val="5_1_5"/>
      <sheetName val="5_1_январь5"/>
      <sheetName val="5_1_февраль5"/>
      <sheetName val="5_1_март5"/>
      <sheetName val="6_1_5"/>
      <sheetName val="18_2-5"/>
      <sheetName val="Э1_14_ОАО5"/>
      <sheetName val="Э1_15ОАО5"/>
      <sheetName val="Э1_14_ЗЭС5"/>
      <sheetName val="Э1_14ЦЭС5"/>
      <sheetName val="Э1_14ВЭС5"/>
      <sheetName val="Э1_14ЮЭС5"/>
      <sheetName val="Э1_15ЗЭС5"/>
      <sheetName val="Э1_15ЦЭС5"/>
      <sheetName val="Э1_15ВЭС5"/>
      <sheetName val="Э1_15ЮЭС5"/>
      <sheetName val="1_кв_5"/>
      <sheetName val="2_кв_5"/>
      <sheetName val="3_кв_5"/>
      <sheetName val="4_кв_5"/>
      <sheetName val="_год5"/>
      <sheetName val="УП_33_свод_5"/>
      <sheetName val="пл__и_факт5"/>
      <sheetName val="П-16_5"/>
      <sheetName val="П-17_5"/>
      <sheetName val="П-18_5"/>
      <sheetName val="П-19_5"/>
      <sheetName val="УЗ-21_5"/>
      <sheetName val="УП-28_5"/>
      <sheetName val="УП-29_5"/>
      <sheetName val="УП-30_5"/>
      <sheetName val="УП-32_5"/>
      <sheetName val="УФ1_5"/>
      <sheetName val="УЗ1_5"/>
      <sheetName val="УЗ-26_(1)5"/>
      <sheetName val="УЗ-26_(2)5"/>
      <sheetName val="УЗ-26_(3)5"/>
      <sheetName val="УЗ-26_(4)5"/>
      <sheetName val="УЗ-27_(1)5"/>
      <sheetName val="УЗ-27_(2)5"/>
      <sheetName val="УЗ-27_(3)5"/>
      <sheetName val="УЗ-27_(4)5"/>
      <sheetName val="Лист1_(2)5"/>
      <sheetName val="УЗ-21_(1полуг_2002)5"/>
      <sheetName val="УЗ-21_(1полуг_2003_план)5"/>
      <sheetName val="УЗ-21_(1полуг_2003_факт)5"/>
      <sheetName val="УЗ-22_(1полуг_2002)факт5"/>
      <sheetName val="УЗ-22_(1полуг_2003)пл5"/>
      <sheetName val="УЗ-22_(1полуг_2003)факт5"/>
      <sheetName val="УЗ-23(1_полуг_2002)5"/>
      <sheetName val="УЗ-23(1_полуг_2003)пл5"/>
      <sheetName val="УЗ-23(1полуг_2003)_факт5"/>
      <sheetName val="УЗ-26_(1полуг_2002__факт)5"/>
      <sheetName val="УЗ-26_(1полуг_2003_план)5"/>
      <sheetName val="УЗ-26_(1полуг_2003_факт)5"/>
      <sheetName val="расходы_-_ТБР5"/>
      <sheetName val="модель_-_RAB_окончат_5"/>
      <sheetName val="НВВ_-_предложение_ок_5"/>
      <sheetName val="Расх__-_предложение_ок_5"/>
      <sheetName val="модель_-_ТБР_5"/>
      <sheetName val="Расчет_расходов_RAB_окончат__5"/>
      <sheetName val="Покупная_энергия_RAB5"/>
      <sheetName val="Расходы_-_индексация5"/>
      <sheetName val="на_1_тут4"/>
      <sheetName val="Прил_15"/>
      <sheetName val="Прил__1_1_5"/>
      <sheetName val="пл-ф_01_06г_5"/>
      <sheetName val="Премия_(Бизнес-план)_5"/>
      <sheetName val="Премия_(БДР)_5"/>
      <sheetName val="Объемы_5"/>
      <sheetName val="СКС_5"/>
      <sheetName val="пл-ф_02_06г_5"/>
      <sheetName val="Дотация_за_февраль5"/>
      <sheetName val="Анализ_по_субконто5"/>
      <sheetName val="Объемы_март_5"/>
      <sheetName val="Доходы_март5"/>
      <sheetName val="котельные_25"/>
      <sheetName val="расшифровка_по_прочим5"/>
      <sheetName val="анализ_покупки_ТЭР5"/>
      <sheetName val="обьем_продаж5"/>
      <sheetName val="смета_ахр5"/>
      <sheetName val="приложение_2_5"/>
      <sheetName val="Работы_4"/>
      <sheetName val="УФ-53_1кв02_скорр5"/>
      <sheetName val="УФ-53_1кв_2002_факт_5"/>
      <sheetName val="УФ-53_2кв02_скорр5"/>
      <sheetName val="УФ-53_3кв02скорр5"/>
      <sheetName val="УФ-53_4кв02_скорр5"/>
      <sheetName val="УФ-53_2002_всего5"/>
      <sheetName val="под_кредитное_плечо_25%5"/>
      <sheetName val="ТМЦ_ремонт5"/>
      <sheetName val="ОФ_вне_смет_строек5"/>
      <sheetName val="ОС_до_10_тр5"/>
      <sheetName val="охрана_окр_ср5"/>
      <sheetName val="типографские_бланки5"/>
      <sheetName val="ТМЦ_канц5"/>
      <sheetName val="Данные_для_расчета5"/>
      <sheetName val="ñâîä_äî_âí_îá_5"/>
      <sheetName val="ðàñø_äëÿ_ÐÀÎ5"/>
      <sheetName val="ðàñø_äëÿ_ÐÀÎ_ñòð_3105"/>
      <sheetName val="Ãðàôèêè_Ãêàë,òûñ_ðóá_5"/>
      <sheetName val="5_1_ÿíâàðü5"/>
      <sheetName val="5_1_ôåâðàëü5"/>
      <sheetName val="5_1_ìàðò5"/>
      <sheetName val="Ý1_14_ÎÀÎ5"/>
      <sheetName val="Ý1_15ÎÀÎ5"/>
      <sheetName val="Ý1_14_ÇÝÑ5"/>
      <sheetName val="Ý1_14ÖÝÑ5"/>
      <sheetName val="Ý1_14ÂÝÑ5"/>
      <sheetName val="Ý1_14ÞÝÑ5"/>
      <sheetName val="Ý1_15ÇÝÑ5"/>
      <sheetName val="Ý1_15ÖÝÑ5"/>
      <sheetName val="Ý1_15ÂÝÑ5"/>
      <sheetName val="Ý1_15ÞÝÑ5"/>
      <sheetName val="1_êâ_5"/>
      <sheetName val="2_êâ_5"/>
      <sheetName val="3_êâ_5"/>
      <sheetName val="4_êâ_5"/>
      <sheetName val="_ãîä5"/>
      <sheetName val="ÓÏ_33_ñâîä_5"/>
      <sheetName val="ïë__è_ôàêò5"/>
      <sheetName val="ÓÔ1_5"/>
      <sheetName val="ÓÇ1_5"/>
      <sheetName val="Ком_потери5"/>
      <sheetName val="СОК_накладные_(ТК-Бишкек)5"/>
      <sheetName val="ИТОГИ__по_Н,Р,Э,Q5"/>
      <sheetName val="КТ_13_1_15"/>
      <sheetName val="форма-прил_к_ф№13"/>
      <sheetName val="Сценарные_условия5"/>
      <sheetName val="Список_ДЗО5"/>
      <sheetName val="3_Программа_реализации5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9__Смета_затрат3"/>
      <sheetName val="11_Прочие_расчет3"/>
      <sheetName val="10__БДР3"/>
      <sheetName val="перечень_бизнес-систем4"/>
      <sheetName val="перечень_ОИК4"/>
      <sheetName val="перечень_СКО4"/>
      <sheetName val="Profit_&amp;_Loss_Total3"/>
      <sheetName val="постоянные_затраты3"/>
      <sheetName val="СВОД_(с_новой_москвой)3"/>
      <sheetName val="Корр_ИП__2016_20173"/>
      <sheetName val="Расчет_НВВ_по_RAB_(2011-2017)3"/>
      <sheetName val="4_13"/>
      <sheetName val="Таб1_13"/>
      <sheetName val="календарный_план3"/>
      <sheetName val="Page_23"/>
      <sheetName val="Закупки_центр3"/>
      <sheetName val="ПС_рек3"/>
      <sheetName val="ЛЭП_нов3"/>
      <sheetName val="Текущие_цены4"/>
      <sheetName val="эл_ст3"/>
      <sheetName val="ис_смета3"/>
      <sheetName val="См-2_Шатурс_сети__проект_работ3"/>
      <sheetName val="Технический_лист3"/>
      <sheetName val="Олимпстрой_декабрь_20103"/>
      <sheetName val="Таблица_А133"/>
      <sheetName val="НВВ_утв_тарифы3"/>
      <sheetName val="план_20003"/>
      <sheetName val="Сравнение_сглаживания4"/>
      <sheetName val="Огл__Графиков4"/>
      <sheetName val="Виды_проектов_для_СПП4"/>
      <sheetName val="Для_формул4"/>
      <sheetName val="[_FES_X濔彗濥挧玟弱26_(3)4"/>
      <sheetName val="СВОД_форма_(всего)4"/>
      <sheetName val="3_квартал4"/>
      <sheetName val="12_Прогнозный_баланс4"/>
      <sheetName val="СВОД_форма4"/>
      <sheetName val="MTO_REV_04"/>
      <sheetName val="Доходы_от_эл__и_теплоэнергии4"/>
      <sheetName val="Dati_Caricati4"/>
      <sheetName val="Поставщики_и_субподрядчики4"/>
      <sheetName val="Производство_электроэнергии4"/>
      <sheetName val="Т19_14"/>
      <sheetName val="Прог_баланс4"/>
      <sheetName val="ДПН_ДЗ_и_КЗ4"/>
      <sheetName val="1_14"/>
      <sheetName val="1_24"/>
      <sheetName val="2_14"/>
      <sheetName val="2_24"/>
      <sheetName val="2_3_и_2_44"/>
      <sheetName val="2_54"/>
      <sheetName val="2_6_14"/>
      <sheetName val="2_6_24"/>
      <sheetName val="2_6_34"/>
      <sheetName val="2_6_44"/>
      <sheetName val="2_6_54"/>
      <sheetName val="2_6_64"/>
      <sheetName val="2_6_74"/>
      <sheetName val="2_6_84"/>
      <sheetName val="2_6_94"/>
      <sheetName val="2_74"/>
      <sheetName val="5_14"/>
      <sheetName val="5_24"/>
      <sheetName val="5_3_и_5_44"/>
      <sheetName val="5_54"/>
      <sheetName val="5_6_14"/>
      <sheetName val="5_6_24"/>
      <sheetName val="5_6_34"/>
      <sheetName val="5_6_44"/>
      <sheetName val="5_6_54"/>
      <sheetName val="5_6_64"/>
      <sheetName val="5_6_74"/>
      <sheetName val="5_6_84"/>
      <sheetName val="5_6_94"/>
      <sheetName val="5_74"/>
      <sheetName val="Расчет_накладных_расходов4"/>
      <sheetName val="Формат_ИПР3"/>
      <sheetName val="УТВ_ИПР3"/>
      <sheetName val="Ср_мощ_по_ТП_до_150_кВт_3"/>
      <sheetName val="Исх_для_рас3"/>
      <sheetName val="Исх_для_рас_OLD)3"/>
      <sheetName val="Исх_макро3"/>
      <sheetName val="ПЕРЕЧЕНЬ_РАБОТ3"/>
      <sheetName val="Перечень_ИП_с_утв_ИПР3"/>
      <sheetName val="КБК_БДДС3"/>
      <sheetName val="Список_компаний_Россети3"/>
      <sheetName val="9_с_увязкой_(АРМ)3"/>
      <sheetName val="свод_до_вн_об_6"/>
      <sheetName val="расш_для_РАО6"/>
      <sheetName val="расш_для_РАО_стр_3106"/>
      <sheetName val="1_1_6"/>
      <sheetName val="1_2_6"/>
      <sheetName val="Графики_Гкал,тыс_руб_6"/>
      <sheetName val="2_1_6"/>
      <sheetName val="2_2_6"/>
      <sheetName val="2_3_6"/>
      <sheetName val="2_4_6"/>
      <sheetName val="3_1_6"/>
      <sheetName val="3_2_6"/>
      <sheetName val="3_3_6"/>
      <sheetName val="4_1_6"/>
      <sheetName val="4_2_6"/>
      <sheetName val="4_3_6"/>
      <sheetName val="4_4_6"/>
      <sheetName val="4_5_6"/>
      <sheetName val="4_6_6"/>
      <sheetName val="4_7_6"/>
      <sheetName val="5_1_6"/>
      <sheetName val="5_1_январь6"/>
      <sheetName val="5_1_февраль6"/>
      <sheetName val="5_1_март6"/>
      <sheetName val="6_1_6"/>
      <sheetName val="18_2-6"/>
      <sheetName val="Э1_14_ОАО6"/>
      <sheetName val="Э1_15ОАО6"/>
      <sheetName val="Э1_14_ЗЭС6"/>
      <sheetName val="Э1_14ЦЭС6"/>
      <sheetName val="Э1_14ВЭС6"/>
      <sheetName val="Э1_14ЮЭС6"/>
      <sheetName val="Э1_15ЗЭС6"/>
      <sheetName val="Э1_15ЦЭС6"/>
      <sheetName val="Э1_15ВЭС6"/>
      <sheetName val="Э1_15ЮЭС6"/>
      <sheetName val="1_кв_6"/>
      <sheetName val="2_кв_6"/>
      <sheetName val="3_кв_6"/>
      <sheetName val="4_кв_6"/>
      <sheetName val="_год6"/>
      <sheetName val="УП_33_свод_6"/>
      <sheetName val="пл__и_факт6"/>
      <sheetName val="П-16_6"/>
      <sheetName val="П-17_6"/>
      <sheetName val="П-18_6"/>
      <sheetName val="П-19_6"/>
      <sheetName val="УЗ-21_6"/>
      <sheetName val="УП-28_6"/>
      <sheetName val="УП-29_6"/>
      <sheetName val="УП-30_6"/>
      <sheetName val="УП-32_6"/>
      <sheetName val="УФ1_6"/>
      <sheetName val="УЗ1_6"/>
      <sheetName val="УЗ-26_(1)6"/>
      <sheetName val="УЗ-26_(2)6"/>
      <sheetName val="УЗ-26_(3)6"/>
      <sheetName val="УЗ-26_(4)6"/>
      <sheetName val="УЗ-27_(1)6"/>
      <sheetName val="УЗ-27_(2)6"/>
      <sheetName val="УЗ-27_(3)6"/>
      <sheetName val="УЗ-27_(4)6"/>
      <sheetName val="Лист1_(2)6"/>
      <sheetName val="УЗ-21_(1полуг_2002)6"/>
      <sheetName val="УЗ-21_(1полуг_2003_план)6"/>
      <sheetName val="УЗ-21_(1полуг_2003_факт)6"/>
      <sheetName val="УЗ-22_(1полуг_2002)факт6"/>
      <sheetName val="УЗ-22_(1полуг_2003)пл6"/>
      <sheetName val="УЗ-22_(1полуг_2003)факт6"/>
      <sheetName val="УЗ-23(1_полуг_2002)6"/>
      <sheetName val="УЗ-23(1_полуг_2003)пл6"/>
      <sheetName val="УЗ-23(1полуг_2003)_факт6"/>
      <sheetName val="УЗ-26_(1полуг_2002__факт)6"/>
      <sheetName val="УЗ-26_(1полуг_2003_план)6"/>
      <sheetName val="УЗ-26_(1полуг_2003_факт)6"/>
      <sheetName val="расходы_-_ТБР6"/>
      <sheetName val="модель_-_RAB_окончат_6"/>
      <sheetName val="НВВ_-_предложение_ок_6"/>
      <sheetName val="Расх__-_предложение_ок_6"/>
      <sheetName val="модель_-_ТБР_6"/>
      <sheetName val="Расчет_расходов_RAB_окончат__6"/>
      <sheetName val="Покупная_энергия_RAB6"/>
      <sheetName val="Расходы_-_индексация6"/>
      <sheetName val="на_1_тут5"/>
      <sheetName val="Прил_16"/>
      <sheetName val="Прил__1_1_6"/>
      <sheetName val="пл-ф_01_06г_6"/>
      <sheetName val="Премия_(Бизнес-план)_6"/>
      <sheetName val="Премия_(БДР)_6"/>
      <sheetName val="Объемы_6"/>
      <sheetName val="СКС_6"/>
      <sheetName val="пл-ф_02_06г_6"/>
      <sheetName val="Дотация_за_февраль6"/>
      <sheetName val="Анализ_по_субконто6"/>
      <sheetName val="Объемы_март_6"/>
      <sheetName val="Доходы_март6"/>
      <sheetName val="котельные_26"/>
      <sheetName val="расшифровка_по_прочим6"/>
      <sheetName val="анализ_покупки_ТЭР6"/>
      <sheetName val="обьем_продаж6"/>
      <sheetName val="смета_ахр6"/>
      <sheetName val="приложение_2_6"/>
      <sheetName val="Работы_5"/>
      <sheetName val="УФ-53_1кв02_скорр6"/>
      <sheetName val="УФ-53_1кв_2002_факт_6"/>
      <sheetName val="УФ-53_2кв02_скорр6"/>
      <sheetName val="УФ-53_3кв02скорр6"/>
      <sheetName val="УФ-53_4кв02_скорр6"/>
      <sheetName val="УФ-53_2002_всего6"/>
      <sheetName val="под_кредитное_плечо_25%6"/>
      <sheetName val="ТМЦ_ремонт6"/>
      <sheetName val="ОФ_вне_смет_строек6"/>
      <sheetName val="ОС_до_10_тр6"/>
      <sheetName val="охрана_окр_ср6"/>
      <sheetName val="типографские_бланки6"/>
      <sheetName val="ТМЦ_канц6"/>
      <sheetName val="Данные_для_расчета6"/>
      <sheetName val="ñâîä_äî_âí_îá_6"/>
      <sheetName val="ðàñø_äëÿ_ÐÀÎ6"/>
      <sheetName val="ðàñø_äëÿ_ÐÀÎ_ñòð_3106"/>
      <sheetName val="Ãðàôèêè_Ãêàë,òûñ_ðóá_6"/>
      <sheetName val="5_1_ÿíâàðü6"/>
      <sheetName val="5_1_ôåâðàëü6"/>
      <sheetName val="5_1_ìàðò6"/>
      <sheetName val="Ý1_14_ÎÀÎ6"/>
      <sheetName val="Ý1_15ÎÀÎ6"/>
      <sheetName val="Ý1_14_ÇÝÑ6"/>
      <sheetName val="Ý1_14ÖÝÑ6"/>
      <sheetName val="Ý1_14ÂÝÑ6"/>
      <sheetName val="Ý1_14ÞÝÑ6"/>
      <sheetName val="Ý1_15ÇÝÑ6"/>
      <sheetName val="Ý1_15ÖÝÑ6"/>
      <sheetName val="Ý1_15ÂÝÑ6"/>
      <sheetName val="Ý1_15ÞÝÑ6"/>
      <sheetName val="1_êâ_6"/>
      <sheetName val="2_êâ_6"/>
      <sheetName val="3_êâ_6"/>
      <sheetName val="4_êâ_6"/>
      <sheetName val="_ãîä6"/>
      <sheetName val="ÓÏ_33_ñâîä_6"/>
      <sheetName val="ïë__è_ôàêò6"/>
      <sheetName val="ÓÔ1_6"/>
      <sheetName val="ÓÇ1_6"/>
      <sheetName val="Ком_потери6"/>
      <sheetName val="СОК_накладные_(ТК-Бишкек)6"/>
      <sheetName val="ИТОГИ__по_Н,Р,Э,Q6"/>
      <sheetName val="КТ_13_1_16"/>
      <sheetName val="форма-прил_к_ф№14"/>
      <sheetName val="Сценарные_условия6"/>
      <sheetName val="Список_ДЗО6"/>
      <sheetName val="3_Программа_реализации6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9__Смета_затрат4"/>
      <sheetName val="11_Прочие_расчет4"/>
      <sheetName val="10__БДР4"/>
      <sheetName val="перечень_бизнес-систем5"/>
      <sheetName val="перечень_ОИК5"/>
      <sheetName val="перечень_СКО5"/>
      <sheetName val="Profit_&amp;_Loss_Total4"/>
      <sheetName val="постоянные_затраты4"/>
      <sheetName val="СВОД_(с_новой_москвой)4"/>
      <sheetName val="Корр_ИП__2016_20174"/>
      <sheetName val="Расчет_НВВ_по_RAB_(2011-2017)4"/>
      <sheetName val="4_14"/>
      <sheetName val="Таб1_14"/>
      <sheetName val="календарный_план4"/>
      <sheetName val="Page_24"/>
      <sheetName val="Закупки_центр4"/>
      <sheetName val="ПС_рек4"/>
      <sheetName val="ЛЭП_нов4"/>
      <sheetName val="Текущие_цены5"/>
      <sheetName val="эл_ст4"/>
      <sheetName val="ис_смета4"/>
      <sheetName val="См-2_Шатурс_сети__проект_работ4"/>
      <sheetName val="Технический_лист4"/>
      <sheetName val="Олимпстрой_декабрь_20104"/>
      <sheetName val="Таблица_А134"/>
      <sheetName val="НВВ_утв_тарифы4"/>
      <sheetName val="план_20004"/>
      <sheetName val="Сравнение_сглаживания5"/>
      <sheetName val="Огл__Графиков5"/>
      <sheetName val="Виды_проектов_для_СПП5"/>
      <sheetName val="Для_формул5"/>
      <sheetName val="[_FES_X濔彗濥挧玟弱26_(3)5"/>
      <sheetName val="СВОД_форма_(всего)5"/>
      <sheetName val="3_квартал5"/>
      <sheetName val="12_Прогнозный_баланс5"/>
      <sheetName val="СВОД_форма5"/>
      <sheetName val="MTO_REV_05"/>
      <sheetName val="Доходы_от_эл__и_теплоэнергии5"/>
      <sheetName val="Dati_Caricati5"/>
      <sheetName val="Поставщики_и_субподрядчики5"/>
      <sheetName val="Производство_электроэнергии5"/>
      <sheetName val="Т19_15"/>
      <sheetName val="Прог_баланс5"/>
      <sheetName val="ДПН_ДЗ_и_КЗ5"/>
      <sheetName val="1_15"/>
      <sheetName val="1_25"/>
      <sheetName val="2_15"/>
      <sheetName val="2_25"/>
      <sheetName val="2_3_и_2_45"/>
      <sheetName val="2_55"/>
      <sheetName val="2_6_15"/>
      <sheetName val="2_6_25"/>
      <sheetName val="2_6_35"/>
      <sheetName val="2_6_45"/>
      <sheetName val="2_6_55"/>
      <sheetName val="2_6_65"/>
      <sheetName val="2_6_75"/>
      <sheetName val="2_6_85"/>
      <sheetName val="2_6_95"/>
      <sheetName val="2_75"/>
      <sheetName val="5_15"/>
      <sheetName val="5_25"/>
      <sheetName val="5_3_и_5_45"/>
      <sheetName val="5_55"/>
      <sheetName val="5_6_15"/>
      <sheetName val="5_6_25"/>
      <sheetName val="5_6_35"/>
      <sheetName val="5_6_45"/>
      <sheetName val="5_6_55"/>
      <sheetName val="5_6_65"/>
      <sheetName val="5_6_75"/>
      <sheetName val="5_6_85"/>
      <sheetName val="5_6_95"/>
      <sheetName val="5_75"/>
      <sheetName val="Расчет_накладных_расходов5"/>
      <sheetName val="Формат_ИПР4"/>
      <sheetName val="УТВ_ИПР4"/>
      <sheetName val="Ср_мощ_по_ТП_до_150_кВт_4"/>
      <sheetName val="Исх_для_рас4"/>
      <sheetName val="Исх_для_рас_OLD)4"/>
      <sheetName val="Исх_макро4"/>
      <sheetName val="ПЕРЕЧЕНЬ_РАБОТ4"/>
      <sheetName val="Перечень_ИП_с_утв_ИПР4"/>
      <sheetName val="КБК_БДДС4"/>
      <sheetName val="Список_компаний_Россети4"/>
      <sheetName val="9_с_увязкой_(АРМ)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/>
      <sheetData sheetId="174"/>
      <sheetData sheetId="175" refreshError="1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/>
      <sheetData sheetId="252" refreshError="1"/>
      <sheetData sheetId="253"/>
      <sheetData sheetId="254"/>
      <sheetData sheetId="255" refreshError="1"/>
      <sheetData sheetId="256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 refreshError="1"/>
      <sheetData sheetId="336"/>
      <sheetData sheetId="337" refreshError="1"/>
      <sheetData sheetId="338"/>
      <sheetData sheetId="339"/>
      <sheetData sheetId="340"/>
      <sheetData sheetId="341" refreshError="1"/>
      <sheetData sheetId="342"/>
      <sheetData sheetId="343" refreshError="1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 refreshError="1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  <sheetData sheetId="408"/>
      <sheetData sheetId="409" refreshError="1"/>
      <sheetData sheetId="410"/>
      <sheetData sheetId="411"/>
      <sheetData sheetId="412"/>
      <sheetData sheetId="413" refreshError="1"/>
      <sheetData sheetId="414"/>
      <sheetData sheetId="415" refreshError="1"/>
      <sheetData sheetId="416"/>
      <sheetData sheetId="417"/>
      <sheetData sheetId="418" refreshError="1"/>
      <sheetData sheetId="419"/>
      <sheetData sheetId="420" refreshError="1"/>
      <sheetData sheetId="421" refreshError="1"/>
      <sheetData sheetId="422"/>
      <sheetData sheetId="423"/>
      <sheetData sheetId="424" refreshError="1"/>
      <sheetData sheetId="425"/>
      <sheetData sheetId="426" refreshError="1"/>
      <sheetData sheetId="427"/>
      <sheetData sheetId="428"/>
      <sheetData sheetId="429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/>
      <sheetData sheetId="444"/>
      <sheetData sheetId="445" refreshError="1"/>
      <sheetData sheetId="446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/>
      <sheetData sheetId="558"/>
      <sheetData sheetId="559" refreshError="1"/>
      <sheetData sheetId="560" refreshError="1"/>
      <sheetData sheetId="561" refreshError="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/>
      <sheetData sheetId="570" refreshError="1"/>
      <sheetData sheetId="571"/>
      <sheetData sheetId="572" refreshError="1"/>
      <sheetData sheetId="573" refreshError="1"/>
      <sheetData sheetId="574" refreshError="1"/>
      <sheetData sheetId="575"/>
      <sheetData sheetId="576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в"/>
      <sheetName val="ИсхД"/>
      <sheetName val="СведОрг"/>
      <sheetName val="Индексы"/>
      <sheetName val="ПрилПост1"/>
      <sheetName val="ПрилПост2"/>
      <sheetName val="ПрилПост3"/>
      <sheetName val="1.Критерии ТСО"/>
      <sheetName val="ПрМинэн887"/>
      <sheetName val="22.РасчУрПотерьПо887"/>
      <sheetName val="2.ФинАн1"/>
      <sheetName val="3.ФинАн2"/>
      <sheetName val="4.АнализТехЭкон"/>
      <sheetName val="5.УЕ ВЛ"/>
      <sheetName val="6.УЕ ТП"/>
      <sheetName val="7.УЕ сумма"/>
      <sheetName val="ПереченьДляУЕ"/>
      <sheetName val="8.Аренда2021"/>
      <sheetName val="9.Прибыль"/>
      <sheetName val="10.Аморт.2021"/>
      <sheetName val="11.Неподконтр"/>
      <sheetName val="12.КорИП"/>
      <sheetName val="13.КорПоФорм98-э"/>
      <sheetName val="14.АнализВыручки2019"/>
      <sheetName val="15.КНК2019"/>
      <sheetName val="16.НВВ"/>
      <sheetName val="17.РасчТариф"/>
      <sheetName val="ЗаявкаТСО"/>
      <sheetName val="Баланс(расчет)"/>
      <sheetName val="Баланс"/>
      <sheetName val="РасчПотерь"/>
      <sheetName val="8.Материалы"/>
      <sheetName val="9.РабИУсл"/>
      <sheetName val="10.ФОТ"/>
      <sheetName val="РасчетЧисл"/>
      <sheetName val="ЕСН"/>
      <sheetName val="11.ПрочиеПодк"/>
      <sheetName val="15.Аренда2020"/>
      <sheetName val="16.Аморт.2020"/>
      <sheetName val="Трансп.налог"/>
      <sheetName val="НалогНаИмущ"/>
      <sheetName val="РасчКапВлож"/>
      <sheetName val="АрендаФакт2018"/>
      <sheetName val="Выпадающ.2019"/>
      <sheetName val="ФинАнализ"/>
      <sheetName val="25.ПокНадКач"/>
      <sheetName val="26.ДолгПарамРег"/>
      <sheetName val="1_Критерии_ТСО"/>
      <sheetName val="22_РасчУрПотерьПо887"/>
      <sheetName val="2_ФинАн1"/>
      <sheetName val="3_ФинАн2"/>
      <sheetName val="4_АнализТехЭкон"/>
      <sheetName val="5_УЕ_ВЛ"/>
      <sheetName val="6_УЕ_ТП"/>
      <sheetName val="7_УЕ_сумма"/>
      <sheetName val="8_Аренда2021"/>
      <sheetName val="9_Прибыль"/>
      <sheetName val="10_Аморт_2021"/>
      <sheetName val="11_Неподконтр"/>
      <sheetName val="12_КорИП"/>
      <sheetName val="13_КорПоФорм98-э"/>
      <sheetName val="14_АнализВыручки2019"/>
      <sheetName val="15_КНК2019"/>
      <sheetName val="16_НВВ"/>
      <sheetName val="17_РасчТариф"/>
      <sheetName val="8_Материалы"/>
      <sheetName val="9_РабИУсл"/>
      <sheetName val="10_ФОТ"/>
      <sheetName val="11_ПрочиеПодк"/>
      <sheetName val="15_Аренда2020"/>
      <sheetName val="16_Аморт_2020"/>
      <sheetName val="Трансп_налог"/>
      <sheetName val="Выпадающ_2019"/>
      <sheetName val="25_ПокНадКач"/>
      <sheetName val="26_ДолгПарамРег"/>
      <sheetName val="1_Критерии_ТСО1"/>
      <sheetName val="22_РасчУрПотерьПо8871"/>
      <sheetName val="2_ФинАн11"/>
      <sheetName val="3_ФинАн21"/>
      <sheetName val="4_АнализТехЭкон1"/>
      <sheetName val="5_УЕ_ВЛ1"/>
      <sheetName val="6_УЕ_ТП1"/>
      <sheetName val="7_УЕ_сумма1"/>
      <sheetName val="8_Аренда20211"/>
      <sheetName val="9_Прибыль1"/>
      <sheetName val="10_Аморт_20211"/>
      <sheetName val="11_Неподконтр1"/>
      <sheetName val="12_КорИП1"/>
      <sheetName val="13_КорПоФорм98-э1"/>
      <sheetName val="14_АнализВыручки20191"/>
      <sheetName val="15_КНК20191"/>
      <sheetName val="16_НВВ1"/>
      <sheetName val="17_РасчТариф1"/>
      <sheetName val="8_Материалы1"/>
      <sheetName val="9_РабИУсл1"/>
      <sheetName val="10_ФОТ1"/>
      <sheetName val="11_ПрочиеПодк1"/>
      <sheetName val="15_Аренда20201"/>
      <sheetName val="16_Аморт_20201"/>
      <sheetName val="Трансп_налог1"/>
      <sheetName val="Выпадающ_20191"/>
      <sheetName val="25_ПокНадКач1"/>
      <sheetName val="26_ДолгПарамРег1"/>
      <sheetName val="1_Критерии_ТСО2"/>
      <sheetName val="22_РасчУрПотерьПо8872"/>
      <sheetName val="2_ФинАн12"/>
      <sheetName val="3_ФинАн22"/>
      <sheetName val="4_АнализТехЭкон2"/>
      <sheetName val="5_УЕ_ВЛ2"/>
      <sheetName val="6_УЕ_ТП2"/>
      <sheetName val="7_УЕ_сумма2"/>
      <sheetName val="8_Аренда20212"/>
      <sheetName val="9_Прибыль2"/>
      <sheetName val="10_Аморт_20212"/>
      <sheetName val="11_Неподконтр2"/>
      <sheetName val="12_КорИП2"/>
      <sheetName val="13_КорПоФорм98-э2"/>
      <sheetName val="14_АнализВыручки20192"/>
      <sheetName val="15_КНК20192"/>
      <sheetName val="16_НВВ2"/>
      <sheetName val="17_РасчТариф2"/>
      <sheetName val="8_Материалы2"/>
      <sheetName val="9_РабИУсл2"/>
      <sheetName val="10_ФОТ2"/>
      <sheetName val="11_ПрочиеПодк2"/>
      <sheetName val="15_Аренда20202"/>
      <sheetName val="16_Аморт_20202"/>
      <sheetName val="Трансп_налог2"/>
      <sheetName val="Выпадающ_20192"/>
      <sheetName val="25_ПокНадКач2"/>
      <sheetName val="26_ДолгПарамРег2"/>
      <sheetName val="1_Критерии_ТСО3"/>
      <sheetName val="22_РасчУрПотерьПо8873"/>
      <sheetName val="2_ФинАн13"/>
      <sheetName val="3_ФинАн23"/>
      <sheetName val="4_АнализТехЭкон3"/>
      <sheetName val="5_УЕ_ВЛ3"/>
      <sheetName val="6_УЕ_ТП3"/>
      <sheetName val="7_УЕ_сумма3"/>
      <sheetName val="8_Аренда20213"/>
      <sheetName val="9_Прибыль3"/>
      <sheetName val="10_Аморт_20213"/>
      <sheetName val="11_Неподконтр3"/>
      <sheetName val="12_КорИП3"/>
      <sheetName val="13_КорПоФорм98-э3"/>
      <sheetName val="14_АнализВыручки20193"/>
      <sheetName val="15_КНК20193"/>
      <sheetName val="16_НВВ3"/>
      <sheetName val="17_РасчТариф3"/>
      <sheetName val="8_Материалы3"/>
      <sheetName val="9_РабИУсл3"/>
      <sheetName val="10_ФОТ3"/>
      <sheetName val="11_ПрочиеПодк3"/>
      <sheetName val="15_Аренда20203"/>
      <sheetName val="16_Аморт_20203"/>
      <sheetName val="Трансп_налог3"/>
      <sheetName val="Выпадающ_20193"/>
      <sheetName val="25_ПокНадКач3"/>
      <sheetName val="26_ДолгПарамРег3"/>
      <sheetName val="1_Критерии_ТСО4"/>
      <sheetName val="22_РасчУрПотерьПо8874"/>
      <sheetName val="2_ФинАн14"/>
      <sheetName val="3_ФинАн24"/>
      <sheetName val="4_АнализТехЭкон4"/>
      <sheetName val="5_УЕ_ВЛ4"/>
      <sheetName val="6_УЕ_ТП4"/>
      <sheetName val="7_УЕ_сумма4"/>
      <sheetName val="8_Аренда20214"/>
      <sheetName val="9_Прибыль4"/>
      <sheetName val="10_Аморт_20214"/>
      <sheetName val="11_Неподконтр4"/>
      <sheetName val="12_КорИП4"/>
      <sheetName val="13_КорПоФорм98-э4"/>
      <sheetName val="14_АнализВыручки20194"/>
      <sheetName val="15_КНК20194"/>
      <sheetName val="16_НВВ4"/>
      <sheetName val="17_РасчТариф4"/>
      <sheetName val="8_Материалы4"/>
      <sheetName val="9_РабИУсл4"/>
      <sheetName val="10_ФОТ4"/>
      <sheetName val="11_ПрочиеПодк4"/>
      <sheetName val="15_Аренда20204"/>
      <sheetName val="16_Аморт_20204"/>
      <sheetName val="Трансп_налог4"/>
      <sheetName val="Выпадающ_20194"/>
      <sheetName val="25_ПокНадКач4"/>
      <sheetName val="26_ДолгПарамРег4"/>
    </sheetNames>
    <sheetDataSet>
      <sheetData sheetId="0"/>
      <sheetData sheetId="1">
        <row r="3">
          <cell r="B3" t="str">
            <v>40.2/418 от 06.05.2020</v>
          </cell>
          <cell r="F3" t="str">
            <v>к заключению № 40.2/418 от 06.05.2020</v>
          </cell>
        </row>
        <row r="5">
          <cell r="B5" t="str">
            <v>Общество с ограниченной ответственностью «Донэнерготранзит»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Акт Дт Кт_задолж_31_03_2010"/>
      <sheetName val="TEHSHEET"/>
      <sheetName val="на 1 тут"/>
      <sheetName val="FES"/>
      <sheetName val="ПРОГНОЗ_1"/>
      <sheetName val="vec"/>
      <sheetName val="FST5"/>
      <sheetName val="Приложение 2"/>
      <sheetName val="Справочники"/>
      <sheetName val="Т4,Т4а"/>
      <sheetName val="киев"/>
      <sheetName val="УФА"/>
      <sheetName val="13.-1 кв.2019"/>
      <sheetName val="rombo"/>
      <sheetName val="Вводные_данные_систем"/>
      <sheetName val="Базовые_расходы_(ЕИАС)"/>
      <sheetName val="Итого_с_пилотами"/>
      <sheetName val="для_ПЗ_1"/>
      <sheetName val="для_ПЗ_2"/>
      <sheetName val="Акт_Дт_Кт_задолж_31_03_2010"/>
      <sheetName val="Расчет_RAB_Лен_и_МОЭСК_с_2010_г"/>
      <sheetName val="Производство_электроэнергии"/>
      <sheetName val="Т19_1"/>
      <sheetName val="Приложение_2"/>
      <sheetName val="на_1_тут"/>
      <sheetName val="13_-1_кв_2019"/>
      <sheetName val="Вводные_данные_систем1"/>
      <sheetName val="Базовые_расходы_(ЕИАС)1"/>
      <sheetName val="Итого_с_пилотами1"/>
      <sheetName val="для_ПЗ_11"/>
      <sheetName val="для_ПЗ_21"/>
      <sheetName val="Расчет_RAB_Лен_и_МОЭСК_с_2010_1"/>
      <sheetName val="Производство_электроэнергии1"/>
      <sheetName val="Т19_11"/>
      <sheetName val="Акт_Дт_Кт_задолж_31_03_20101"/>
      <sheetName val="на_1_тут1"/>
      <sheetName val="Приложение_21"/>
      <sheetName val="13_-1_кв_20191"/>
      <sheetName val="Вводные_данные_систем2"/>
      <sheetName val="Базовые_расходы_(ЕИАС)2"/>
      <sheetName val="Итого_с_пилотами2"/>
      <sheetName val="для_ПЗ_12"/>
      <sheetName val="для_ПЗ_22"/>
      <sheetName val="Расчет_RAB_Лен_и_МОЭСК_с_2010_2"/>
      <sheetName val="Производство_электроэнергии2"/>
      <sheetName val="Т19_12"/>
      <sheetName val="Акт_Дт_Кт_задолж_31_03_20102"/>
      <sheetName val="на_1_тут2"/>
      <sheetName val="Приложение_22"/>
      <sheetName val="13_-1_кв_20192"/>
      <sheetName val="Вводные_данные_систем3"/>
      <sheetName val="Базовые_расходы_(ЕИАС)3"/>
      <sheetName val="Итого_с_пилотами3"/>
      <sheetName val="для_ПЗ_13"/>
      <sheetName val="для_ПЗ_23"/>
      <sheetName val="Расчет_RAB_Лен_и_МОЭСК_с_2010_3"/>
      <sheetName val="Производство_электроэнергии3"/>
      <sheetName val="Т19_13"/>
      <sheetName val="Акт_Дт_Кт_задолж_31_03_20103"/>
      <sheetName val="на_1_тут3"/>
      <sheetName val="Приложение_23"/>
      <sheetName val="13_-1_кв_20193"/>
      <sheetName val="Вводные_данные_систем4"/>
      <sheetName val="Базовые_расходы_(ЕИАС)4"/>
      <sheetName val="Итого_с_пилотами4"/>
      <sheetName val="для_ПЗ_14"/>
      <sheetName val="для_ПЗ_24"/>
      <sheetName val="Расчет_RAB_Лен_и_МОЭСК_с_2010_4"/>
      <sheetName val="Производство_электроэнергии4"/>
      <sheetName val="Т19_14"/>
      <sheetName val="Акт_Дт_Кт_задолж_31_03_20104"/>
      <sheetName val="на_1_тут4"/>
      <sheetName val="Приложение_24"/>
      <sheetName val="13_-1_кв_20194"/>
    </sheetNames>
    <sheetDataSet>
      <sheetData sheetId="0" refreshError="1"/>
      <sheetData sheetId="1" refreshError="1"/>
      <sheetData sheetId="2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>
        <row r="37">
          <cell r="E37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7">
          <cell r="E37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37">
          <cell r="E37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7">
          <cell r="E37">
            <v>0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37">
          <cell r="E37">
            <v>0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7">
          <cell r="E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шаблон"/>
      <sheetName val="Параметры"/>
      <sheetName val="TEHSHEET"/>
      <sheetName val="Заголовок"/>
      <sheetName val="ARH.Biznes_pl"/>
      <sheetName val="Calc"/>
      <sheetName val="ID"/>
      <sheetName val="1.5_среднее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ПРОГНОЗ_1"/>
      <sheetName val="расчет НВВ РСК по RAB"/>
      <sheetName val="Свод"/>
      <sheetName val="Curves"/>
      <sheetName val="Note"/>
      <sheetName val="Heads"/>
      <sheetName val="Dbase"/>
      <sheetName val="Tables"/>
      <sheetName val="Page 2"/>
      <sheetName val="Input-Moscow"/>
      <sheetName val="Вспомогательные"/>
      <sheetName val="св. о."/>
      <sheetName val="ДДКП"/>
      <sheetName val="Узл. цены"/>
      <sheetName val="И-40"/>
      <sheetName val="УИ-34_(ЭО)"/>
      <sheetName val="УЗ-25_(ЭО)"/>
      <sheetName val="доп__по_ремонтам"/>
      <sheetName val="И-40_"/>
      <sheetName val="УК-48_(ОУК)"/>
      <sheetName val="УФ-54_(ЭО)"/>
      <sheetName val="Налоги_2002"/>
      <sheetName val="на_1_тут"/>
      <sheetName val="ARH_Biznes_pl"/>
      <sheetName val="1_5_среднее"/>
      <sheetName val="продажи_(н)"/>
      <sheetName val="расчет_НВВ_РСК_по_RAB"/>
      <sheetName val="Page_2"/>
      <sheetName val="св__о_"/>
      <sheetName val="Узл__цены"/>
      <sheetName val="УИ-34_(ЭО)1"/>
      <sheetName val="УЗ-25_(ЭО)1"/>
      <sheetName val="доп__по_ремонтам1"/>
      <sheetName val="И-40_1"/>
      <sheetName val="УК-48_(ОУК)1"/>
      <sheetName val="УФ-54_(ЭО)1"/>
      <sheetName val="Налоги_20021"/>
      <sheetName val="на_1_тут1"/>
      <sheetName val="ARH_Biznes_pl1"/>
      <sheetName val="1_5_среднее1"/>
      <sheetName val="продажи_(н)1"/>
      <sheetName val="расчет_НВВ_РСК_по_RAB1"/>
      <sheetName val="Page_21"/>
      <sheetName val="св__о_1"/>
      <sheetName val="Узл__цены1"/>
      <sheetName val="УИ-34_(ЭО)2"/>
      <sheetName val="УЗ-25_(ЭО)2"/>
      <sheetName val="доп__по_ремонтам2"/>
      <sheetName val="И-40_2"/>
      <sheetName val="УК-48_(ОУК)2"/>
      <sheetName val="УФ-54_(ЭО)2"/>
      <sheetName val="Налоги_20022"/>
      <sheetName val="на_1_тут2"/>
      <sheetName val="ARH_Biznes_pl2"/>
      <sheetName val="1_5_среднее2"/>
      <sheetName val="продажи_(н)2"/>
      <sheetName val="расчет_НВВ_РСК_по_RAB2"/>
      <sheetName val="Page_22"/>
      <sheetName val="св__о_2"/>
      <sheetName val="Узл__цены2"/>
      <sheetName val="УИ-34_(ЭО)3"/>
      <sheetName val="УЗ-25_(ЭО)3"/>
      <sheetName val="доп__по_ремонтам3"/>
      <sheetName val="И-40_3"/>
      <sheetName val="УК-48_(ОУК)3"/>
      <sheetName val="УФ-54_(ЭО)3"/>
      <sheetName val="Налоги_20023"/>
      <sheetName val="на_1_тут3"/>
      <sheetName val="ARH_Biznes_pl3"/>
      <sheetName val="1_5_среднее3"/>
      <sheetName val="продажи_(н)3"/>
      <sheetName val="расчет_НВВ_РСК_по_RAB3"/>
      <sheetName val="Page_23"/>
      <sheetName val="св__о_3"/>
      <sheetName val="Узл__цены3"/>
      <sheetName val="УИ-34_(ЭО)4"/>
      <sheetName val="УЗ-25_(ЭО)4"/>
      <sheetName val="доп__по_ремонтам4"/>
      <sheetName val="И-40_4"/>
      <sheetName val="УК-48_(ОУК)4"/>
      <sheetName val="УФ-54_(ЭО)4"/>
      <sheetName val="Налоги_20024"/>
      <sheetName val="на_1_тут4"/>
      <sheetName val="ARH_Biznes_pl4"/>
      <sheetName val="1_5_среднее4"/>
      <sheetName val="продажи_(н)4"/>
      <sheetName val="расчет_НВВ_РСК_по_RAB4"/>
      <sheetName val="Page_24"/>
      <sheetName val="св__о_4"/>
      <sheetName val="Узл__цены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  <sheetName val="fes"/>
      <sheetName val="Лог_обновления"/>
      <sheetName val="П__Расположение"/>
      <sheetName val="Присоединенная_мощность"/>
      <sheetName val="Секции_шин"/>
      <sheetName val="Трансф__напряжения"/>
      <sheetName val="Трансф__тока"/>
      <sheetName val="Приборы_учета"/>
      <sheetName val="P_2_2"/>
      <sheetName val="Присоед__мощность"/>
      <sheetName val="Лог_обновления1"/>
      <sheetName val="П__Расположение1"/>
      <sheetName val="Присоединенная_мощность1"/>
      <sheetName val="Секции_шин1"/>
      <sheetName val="Трансф__напряжения1"/>
      <sheetName val="Трансф__тока1"/>
      <sheetName val="Приборы_учета1"/>
      <sheetName val="P_2_21"/>
      <sheetName val="Присоед__мощность1"/>
      <sheetName val="Лог_обновления2"/>
      <sheetName val="П__Расположение2"/>
      <sheetName val="Присоединенная_мощность2"/>
      <sheetName val="Секции_шин2"/>
      <sheetName val="Трансф__напряжения2"/>
      <sheetName val="Трансф__тока2"/>
      <sheetName val="Приборы_учета2"/>
      <sheetName val="P_2_22"/>
      <sheetName val="Присоед__мощность2"/>
      <sheetName val="Лог_обновления3"/>
      <sheetName val="П__Расположение3"/>
      <sheetName val="Присоединенная_мощность3"/>
      <sheetName val="Секции_шин3"/>
      <sheetName val="Трансф__напряжения3"/>
      <sheetName val="Трансф__тока3"/>
      <sheetName val="Приборы_учета3"/>
      <sheetName val="P_2_23"/>
      <sheetName val="Присоед__мощность3"/>
      <sheetName val="Лог_обновления4"/>
      <sheetName val="П__Расположение4"/>
      <sheetName val="Присоединенная_мощность4"/>
      <sheetName val="Секции_шин4"/>
      <sheetName val="Трансф__напряжения4"/>
      <sheetName val="Трансф__тока4"/>
      <sheetName val="Приборы_учета4"/>
      <sheetName val="P_2_24"/>
      <sheetName val="Присоед__мощность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Update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  <sheetName val="Тариф_на_услуги_по_передаче_ээ"/>
      <sheetName val="Индивидуальные_тарифы"/>
      <sheetName val="Расчет_котлового_тарифа"/>
      <sheetName val="4_баланс_ээ"/>
      <sheetName val="5_баланс_мощности"/>
      <sheetName val="Расчет_расходов_RAB"/>
      <sheetName val="расчет_НВВ_РСК_по_RAB"/>
      <sheetName val="Показатели_надежности_и_кач-ва"/>
      <sheetName val="Расчет_индексация"/>
      <sheetName val="Тариф_на_услуги_по_передаче_ээ1"/>
      <sheetName val="Индивидуальные_тарифы1"/>
      <sheetName val="Расчет_котлового_тарифа1"/>
      <sheetName val="4_баланс_ээ1"/>
      <sheetName val="5_баланс_мощности1"/>
      <sheetName val="Расчет_расходов_RAB1"/>
      <sheetName val="расчет_НВВ_РСК_по_RAB1"/>
      <sheetName val="Показатели_надежности_и_кач-ва1"/>
      <sheetName val="Расчет_индексация1"/>
      <sheetName val="Тариф_на_услуги_по_передаче_ээ2"/>
      <sheetName val="Индивидуальные_тарифы2"/>
      <sheetName val="Расчет_котлового_тарифа2"/>
      <sheetName val="4_баланс_ээ2"/>
      <sheetName val="5_баланс_мощности2"/>
      <sheetName val="Расчет_расходов_RAB2"/>
      <sheetName val="расчет_НВВ_РСК_по_RAB2"/>
      <sheetName val="Показатели_надежности_и_кач-ва2"/>
      <sheetName val="Расчет_индексация2"/>
      <sheetName val="Тариф_на_услуги_по_передаче_ээ3"/>
      <sheetName val="Индивидуальные_тарифы3"/>
      <sheetName val="Расчет_котлового_тарифа3"/>
      <sheetName val="4_баланс_ээ3"/>
      <sheetName val="5_баланс_мощности3"/>
      <sheetName val="Расчет_расходов_RAB3"/>
      <sheetName val="расчет_НВВ_РСК_по_RAB3"/>
      <sheetName val="Показатели_надежности_и_кач-ва3"/>
      <sheetName val="Расчет_индексация3"/>
      <sheetName val="Тариф_на_услуги_по_передаче_ээ4"/>
      <sheetName val="Индивидуальные_тарифы4"/>
      <sheetName val="Расчет_котлового_тарифа4"/>
      <sheetName val="4_баланс_ээ4"/>
      <sheetName val="5_баланс_мощности4"/>
      <sheetName val="Расчет_расходов_RAB4"/>
      <sheetName val="расчет_НВВ_РСК_по_RAB4"/>
      <sheetName val="Показатели_надежности_и_кач-ва4"/>
      <sheetName val="Расчет_индексация4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 t="str">
            <v>2011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Ген__не_уч__ОРЭМ"/>
      <sheetName val="4_баланс_ээ"/>
      <sheetName val="5_баланс_мощности"/>
      <sheetName val="P2_1_усл__единицы"/>
      <sheetName val="P2_2_усл__единицы"/>
      <sheetName val="Расчет_НВВ_общий"/>
      <sheetName val="Расчет_котловых_тарифов"/>
      <sheetName val="Расчет_расходов_RAB"/>
      <sheetName val="расчет_НВВ_РСК_по_RAB"/>
      <sheetName val="Ген__не_уч__ОРЭМ1"/>
      <sheetName val="4_баланс_ээ1"/>
      <sheetName val="5_баланс_мощности1"/>
      <sheetName val="P2_1_усл__единицы1"/>
      <sheetName val="P2_2_усл__единицы1"/>
      <sheetName val="Расчет_НВВ_общий1"/>
      <sheetName val="Расчет_котловых_тарифов1"/>
      <sheetName val="Расчет_расходов_RAB1"/>
      <sheetName val="расчет_НВВ_РСК_по_RAB1"/>
      <sheetName val="Ген__не_уч__ОРЭМ2"/>
      <sheetName val="4_баланс_ээ2"/>
      <sheetName val="5_баланс_мощности2"/>
      <sheetName val="P2_1_усл__единицы2"/>
      <sheetName val="P2_2_усл__единицы2"/>
      <sheetName val="Расчет_НВВ_общий2"/>
      <sheetName val="Расчет_котловых_тарифов2"/>
      <sheetName val="Расчет_расходов_RAB2"/>
      <sheetName val="расчет_НВВ_РСК_по_RAB2"/>
      <sheetName val="Ген__не_уч__ОРЭМ3"/>
      <sheetName val="4_баланс_ээ3"/>
      <sheetName val="5_баланс_мощности3"/>
      <sheetName val="P2_1_усл__единицы3"/>
      <sheetName val="P2_2_усл__единицы3"/>
      <sheetName val="Расчет_НВВ_общий3"/>
      <sheetName val="Расчет_котловых_тарифов3"/>
      <sheetName val="Расчет_расходов_RAB3"/>
      <sheetName val="расчет_НВВ_РСК_по_RAB3"/>
      <sheetName val="Ген__не_уч__ОРЭМ4"/>
      <sheetName val="4_баланс_ээ4"/>
      <sheetName val="5_баланс_мощности4"/>
      <sheetName val="P2_1_усл__единицы4"/>
      <sheetName val="P2_2_усл__единицы4"/>
      <sheetName val="Расчет_НВВ_общий4"/>
      <sheetName val="Расчет_котловых_тарифов4"/>
      <sheetName val="Расчет_расходов_RAB4"/>
      <sheetName val="расчет_НВВ_РСК_по_RA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9">
          <cell r="E19" t="str">
            <v>L9</v>
          </cell>
          <cell r="K19">
            <v>0</v>
          </cell>
        </row>
        <row r="20">
          <cell r="D20">
            <v>0</v>
          </cell>
          <cell r="E20" t="str">
            <v>L10</v>
          </cell>
          <cell r="K20">
            <v>0</v>
          </cell>
        </row>
        <row r="21">
          <cell r="E21" t="str">
            <v>L10.1</v>
          </cell>
        </row>
        <row r="22">
          <cell r="D22">
            <v>0</v>
          </cell>
          <cell r="E22" t="str">
            <v>L10.2</v>
          </cell>
        </row>
        <row r="23">
          <cell r="D23">
            <v>0</v>
          </cell>
          <cell r="E23" t="str">
            <v>L11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L12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L12_1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 t="str">
            <v>L13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 t="str">
            <v>L13_1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 t="str">
            <v>L14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 t="str">
            <v>L15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 t="str">
            <v>L16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 t="str">
            <v>L17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 t="str">
            <v>L18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 t="str">
            <v>L19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 t="str">
            <v>L20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D36">
            <v>0</v>
          </cell>
          <cell r="E36" t="str">
            <v>L20.1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 t="str">
            <v>L21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 t="str">
            <v>L22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 t="str">
            <v>L34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0</v>
          </cell>
          <cell r="E40" t="str">
            <v>L23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D42">
            <v>0</v>
          </cell>
          <cell r="E42" t="str">
            <v>L24</v>
          </cell>
          <cell r="H42">
            <v>0</v>
          </cell>
          <cell r="I42">
            <v>0</v>
          </cell>
        </row>
        <row r="43">
          <cell r="D43">
            <v>0</v>
          </cell>
          <cell r="E43" t="str">
            <v>L25</v>
          </cell>
          <cell r="H43">
            <v>0</v>
          </cell>
          <cell r="I43">
            <v>0</v>
          </cell>
        </row>
        <row r="45">
          <cell r="D45">
            <v>0</v>
          </cell>
          <cell r="E45" t="str">
            <v>L25.1</v>
          </cell>
          <cell r="H45">
            <v>0</v>
          </cell>
          <cell r="I4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>
        <row r="8">
          <cell r="A8">
            <v>0.04</v>
          </cell>
        </row>
        <row r="9">
          <cell r="A9">
            <v>0.05</v>
          </cell>
        </row>
        <row r="10">
          <cell r="A10">
            <v>0.06</v>
          </cell>
        </row>
        <row r="11">
          <cell r="A11">
            <v>7.0000000000000007E-2</v>
          </cell>
        </row>
        <row r="12">
          <cell r="A12">
            <v>0.08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">
          <cell r="A8">
            <v>0.04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Расчет индексация"/>
      <sheetName val="TEHSHEET"/>
      <sheetName val="regs"/>
      <sheetName val="Регионы"/>
      <sheetName val="Показатели надежности и кач-ва"/>
      <sheetName val="Тариф_на_услуги_по_передаче_ээ"/>
      <sheetName val="Индивидуальные_тарифы"/>
      <sheetName val="Расчет_котлового_тарифа"/>
      <sheetName val="4_баланс_ээ"/>
      <sheetName val="5_баланс_мощности"/>
      <sheetName val="Расчет_расходов_RAB"/>
      <sheetName val="расчет_НВВ_РСК_по_RAB"/>
      <sheetName val="Расчет_индексация"/>
      <sheetName val="Показатели_надежности_и_кач-ва"/>
      <sheetName val="Тариф_на_услуги_по_передаче_ээ1"/>
      <sheetName val="Индивидуальные_тарифы1"/>
      <sheetName val="Расчет_котлового_тарифа1"/>
      <sheetName val="4_баланс_ээ1"/>
      <sheetName val="5_баланс_мощности1"/>
      <sheetName val="Расчет_расходов_RAB1"/>
      <sheetName val="расчет_НВВ_РСК_по_RAB1"/>
      <sheetName val="Расчет_индексация1"/>
      <sheetName val="Показатели_надежности_и_кач-ва1"/>
      <sheetName val="Тариф_на_услуги_по_передаче_ээ2"/>
      <sheetName val="Индивидуальные_тарифы2"/>
      <sheetName val="Расчет_котлового_тарифа2"/>
      <sheetName val="4_баланс_ээ2"/>
      <sheetName val="5_баланс_мощности2"/>
      <sheetName val="Расчет_расходов_RAB2"/>
      <sheetName val="расчет_НВВ_РСК_по_RAB2"/>
      <sheetName val="Расчет_индексация2"/>
      <sheetName val="Показатели_надежности_и_кач-ва2"/>
      <sheetName val="Тариф_на_услуги_по_передаче_ээ3"/>
      <sheetName val="Индивидуальные_тарифы3"/>
      <sheetName val="Расчет_котлового_тарифа3"/>
      <sheetName val="4_баланс_ээ3"/>
      <sheetName val="5_баланс_мощности3"/>
      <sheetName val="Расчет_расходов_RAB3"/>
      <sheetName val="расчет_НВВ_РСК_по_RAB3"/>
      <sheetName val="Расчет_индексация3"/>
      <sheetName val="Показатели_надежности_и_кач-ва3"/>
      <sheetName val="Тариф_на_услуги_по_передаче_ээ4"/>
      <sheetName val="Индивидуальные_тарифы4"/>
      <sheetName val="Расчет_котлового_тарифа4"/>
      <sheetName val="4_баланс_ээ4"/>
      <sheetName val="5_баланс_мощности4"/>
      <sheetName val="Расчет_расходов_RAB4"/>
      <sheetName val="расчет_НВВ_РСК_по_RAB4"/>
      <sheetName val="Расчет_индексация4"/>
      <sheetName val="Показатели_надежности_и_кач-ва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L3" t="str">
            <v>1</v>
          </cell>
        </row>
        <row r="4">
          <cell r="L4" t="str">
            <v>2</v>
          </cell>
        </row>
        <row r="5">
          <cell r="L5" t="str">
            <v>3</v>
          </cell>
        </row>
        <row r="6">
          <cell r="L6" t="str">
            <v>4</v>
          </cell>
        </row>
        <row r="7">
          <cell r="L7" t="str">
            <v>5</v>
          </cell>
        </row>
        <row r="8">
          <cell r="F8" t="str">
            <v>Сбытовая организация</v>
          </cell>
          <cell r="L8" t="str">
            <v>6</v>
          </cell>
        </row>
        <row r="9">
          <cell r="F9" t="str">
            <v>ТСО</v>
          </cell>
          <cell r="L9" t="str">
            <v>7</v>
          </cell>
        </row>
        <row r="10">
          <cell r="L10" t="str">
            <v>8</v>
          </cell>
        </row>
        <row r="11">
          <cell r="L11" t="str">
            <v>9</v>
          </cell>
        </row>
        <row r="12">
          <cell r="L12" t="str">
            <v>10</v>
          </cell>
        </row>
        <row r="13">
          <cell r="F13" t="str">
            <v>матрешка сверху</v>
          </cell>
        </row>
        <row r="14">
          <cell r="F14" t="str">
            <v>матрешка снизу</v>
          </cell>
        </row>
        <row r="15">
          <cell r="F15" t="str">
            <v>ромашка</v>
          </cell>
        </row>
        <row r="20">
          <cell r="F20" t="str">
            <v>Городское население с газ.плитами</v>
          </cell>
        </row>
        <row r="21">
          <cell r="F21" t="str">
            <v>Городское население c эл.плитами</v>
          </cell>
        </row>
        <row r="22">
          <cell r="F22" t="str">
            <v>Городское население без плит</v>
          </cell>
        </row>
        <row r="23">
          <cell r="F23" t="str">
            <v>Прочее городское население</v>
          </cell>
        </row>
        <row r="24">
          <cell r="F24" t="str">
            <v>Сельское населения</v>
          </cell>
        </row>
        <row r="25">
          <cell r="F25" t="str">
            <v>Потребители, приравненные к населению</v>
          </cell>
        </row>
        <row r="26">
          <cell r="F26" t="str">
            <v>Бюджетные потребители</v>
          </cell>
        </row>
        <row r="27">
          <cell r="F27" t="str">
            <v>Прочие потребители</v>
          </cell>
        </row>
        <row r="31">
          <cell r="F31" t="str">
            <v>НН</v>
          </cell>
        </row>
        <row r="32">
          <cell r="F32" t="str">
            <v>ВН</v>
          </cell>
        </row>
        <row r="33">
          <cell r="F33" t="str">
            <v>СН1</v>
          </cell>
        </row>
        <row r="34">
          <cell r="F34" t="str">
            <v>СН2</v>
          </cell>
        </row>
      </sheetData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17_1"/>
      <sheetName val="18_2"/>
      <sheetName val="20_1"/>
      <sheetName val="21_3"/>
      <sheetName val="P2_1"/>
      <sheetName val="P2_2"/>
      <sheetName val="2_3"/>
      <sheetName val="17_11"/>
      <sheetName val="18_21"/>
      <sheetName val="20_11"/>
      <sheetName val="21_31"/>
      <sheetName val="P2_11"/>
      <sheetName val="P2_21"/>
      <sheetName val="2_31"/>
      <sheetName val="17_12"/>
      <sheetName val="18_22"/>
      <sheetName val="20_12"/>
      <sheetName val="21_32"/>
      <sheetName val="P2_12"/>
      <sheetName val="P2_22"/>
      <sheetName val="2_32"/>
      <sheetName val="17_13"/>
      <sheetName val="18_23"/>
      <sheetName val="20_13"/>
      <sheetName val="21_33"/>
      <sheetName val="P2_13"/>
      <sheetName val="P2_23"/>
      <sheetName val="2_33"/>
      <sheetName val="17_14"/>
      <sheetName val="18_24"/>
      <sheetName val="20_14"/>
      <sheetName val="21_34"/>
      <sheetName val="P2_14"/>
      <sheetName val="P2_24"/>
      <sheetName val="2_34"/>
    </sheetNames>
    <sheetDataSet>
      <sheetData sheetId="0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I"/>
      <sheetName val="MTO REV.0"/>
      <sheetName val="Статистика ДТП от 15 до 150 кВт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vec"/>
      <sheetName val="отчет_2007"/>
      <sheetName val="Расчет_НВВ_общий"/>
      <sheetName val="Ген__не_уч__ОРЭМ"/>
      <sheetName val="Прилож_1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MTO_REV_0"/>
      <sheetName val="Статистика_ДТП_от_15_до_150_кВт"/>
      <sheetName val="Баланс_мощности_2007"/>
      <sheetName val="Dati_Caricati"/>
      <sheetName val="на_1_тут"/>
      <sheetName val="main_gate_house"/>
      <sheetName val="Тср_19"/>
      <sheetName val="Тср_20"/>
      <sheetName val="Тср_20-24"/>
      <sheetName val="отчет_20071"/>
      <sheetName val="Расчет_НВВ_общий1"/>
      <sheetName val="Ген__не_уч__ОРЭМ1"/>
      <sheetName val="Прилож_1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MTO_REV_01"/>
      <sheetName val="Статистика_ДТП_от_15_до_150_кВ1"/>
      <sheetName val="Баланс_мощности_20071"/>
      <sheetName val="Dati_Caricati1"/>
      <sheetName val="на_1_тут1"/>
      <sheetName val="main_gate_house1"/>
      <sheetName val="Тср_191"/>
      <sheetName val="Тср_201"/>
      <sheetName val="Тср_20-241"/>
      <sheetName val="отчет_20072"/>
      <sheetName val="Расчет_НВВ_общий2"/>
      <sheetName val="Ген__не_уч__ОРЭМ2"/>
      <sheetName val="Прилож_1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MTO_REV_02"/>
      <sheetName val="Статистика_ДТП_от_15_до_150_кВ2"/>
      <sheetName val="Баланс_мощности_20072"/>
      <sheetName val="Dati_Caricati2"/>
      <sheetName val="на_1_тут2"/>
      <sheetName val="main_gate_house2"/>
      <sheetName val="Тср_192"/>
      <sheetName val="Тср_202"/>
      <sheetName val="Тср_20-242"/>
      <sheetName val="отчет_20073"/>
      <sheetName val="Расчет_НВВ_общий3"/>
      <sheetName val="Ген__не_уч__ОРЭМ3"/>
      <sheetName val="Прилож_1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MTO_REV_03"/>
      <sheetName val="Статистика_ДТП_от_15_до_150_кВ3"/>
      <sheetName val="Баланс_мощности_20073"/>
      <sheetName val="Dati_Caricati3"/>
      <sheetName val="на_1_тут3"/>
      <sheetName val="main_gate_house3"/>
      <sheetName val="Тср_193"/>
      <sheetName val="Тср_203"/>
      <sheetName val="Тср_20-243"/>
      <sheetName val="отчет_20074"/>
      <sheetName val="Расчет_НВВ_общий4"/>
      <sheetName val="Ген__не_уч__ОРЭМ4"/>
      <sheetName val="Прилож_1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MTO_REV_04"/>
      <sheetName val="Статистика_ДТП_от_15_до_150_кВ4"/>
      <sheetName val="Баланс_мощности_20074"/>
      <sheetName val="Dati_Caricati4"/>
      <sheetName val="на_1_тут4"/>
      <sheetName val="main_gate_house4"/>
      <sheetName val="Тср_194"/>
      <sheetName val="Тср_204"/>
      <sheetName val="Тср_20-244"/>
    </sheetNames>
    <sheetDataSet>
      <sheetData sheetId="0"/>
      <sheetData sheetId="1" refreshError="1"/>
      <sheetData sheetId="2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>
        <row r="5">
          <cell r="G5">
            <v>4551113.38</v>
          </cell>
        </row>
      </sheetData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5">
          <cell r="G5">
            <v>16503137.241579933</v>
          </cell>
        </row>
      </sheetData>
      <sheetData sheetId="78">
        <row r="5">
          <cell r="G5">
            <v>16503137.241579933</v>
          </cell>
        </row>
      </sheetData>
      <sheetData sheetId="79">
        <row r="5">
          <cell r="G5">
            <v>16503137.241579933</v>
          </cell>
        </row>
      </sheetData>
      <sheetData sheetId="80">
        <row r="5">
          <cell r="G5">
            <v>16503137.241579933</v>
          </cell>
        </row>
      </sheetData>
      <sheetData sheetId="81">
        <row r="5">
          <cell r="G5">
            <v>16503137.241579933</v>
          </cell>
        </row>
      </sheetData>
      <sheetData sheetId="82">
        <row r="5">
          <cell r="G5">
            <v>16503137.241579933</v>
          </cell>
        </row>
      </sheetData>
      <sheetData sheetId="83">
        <row r="5">
          <cell r="G5">
            <v>16503137.241579933</v>
          </cell>
        </row>
      </sheetData>
      <sheetData sheetId="84">
        <row r="5">
          <cell r="G5">
            <v>16503137.241579933</v>
          </cell>
        </row>
      </sheetData>
      <sheetData sheetId="85">
        <row r="5">
          <cell r="G5">
            <v>16503137.241579933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5">
          <cell r="G5">
            <v>16503137.241579933</v>
          </cell>
        </row>
      </sheetData>
      <sheetData sheetId="107">
        <row r="5">
          <cell r="G5">
            <v>16503137.241579933</v>
          </cell>
        </row>
      </sheetData>
      <sheetData sheetId="108">
        <row r="5">
          <cell r="G5">
            <v>16503137.241579933</v>
          </cell>
        </row>
      </sheetData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>
        <row r="5">
          <cell r="G5">
            <v>16503137.241579933</v>
          </cell>
        </row>
      </sheetData>
      <sheetData sheetId="112">
        <row r="5">
          <cell r="G5">
            <v>16503137.241579933</v>
          </cell>
        </row>
      </sheetData>
      <sheetData sheetId="113">
        <row r="5">
          <cell r="G5">
            <v>16503137.241579933</v>
          </cell>
        </row>
      </sheetData>
      <sheetData sheetId="114">
        <row r="5">
          <cell r="G5">
            <v>16503137.241579933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>
            <v>16503137.241579933</v>
          </cell>
        </row>
      </sheetData>
      <sheetData sheetId="168">
        <row r="5">
          <cell r="G5">
            <v>16503137.241579933</v>
          </cell>
        </row>
      </sheetData>
      <sheetData sheetId="169">
        <row r="5">
          <cell r="G5">
            <v>16503137.241579933</v>
          </cell>
        </row>
      </sheetData>
      <sheetData sheetId="170">
        <row r="5">
          <cell r="G5">
            <v>16503137.241579933</v>
          </cell>
        </row>
      </sheetData>
      <sheetData sheetId="171">
        <row r="5">
          <cell r="G5">
            <v>16503137.241579933</v>
          </cell>
        </row>
      </sheetData>
      <sheetData sheetId="172">
        <row r="5">
          <cell r="G5">
            <v>16503137.241579933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5">
          <cell r="G5">
            <v>16503137.241579933</v>
          </cell>
        </row>
      </sheetData>
      <sheetData sheetId="194">
        <row r="5">
          <cell r="G5">
            <v>16503137.241579933</v>
          </cell>
        </row>
      </sheetData>
      <sheetData sheetId="195">
        <row r="5">
          <cell r="G5">
            <v>16503137.241579933</v>
          </cell>
        </row>
      </sheetData>
      <sheetData sheetId="196">
        <row r="5">
          <cell r="G5">
            <v>16503137.241579933</v>
          </cell>
        </row>
      </sheetData>
      <sheetData sheetId="197">
        <row r="5">
          <cell r="G5">
            <v>16503137.241579933</v>
          </cell>
        </row>
      </sheetData>
      <sheetData sheetId="198">
        <row r="5">
          <cell r="G5">
            <v>16503137.241579933</v>
          </cell>
        </row>
      </sheetData>
      <sheetData sheetId="199">
        <row r="5">
          <cell r="G5">
            <v>16503137.241579933</v>
          </cell>
        </row>
      </sheetData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TOC"/>
      <sheetName val="Гр5(о)"/>
      <sheetName val="FES"/>
      <sheetName val="Параметры"/>
      <sheetName val="OREP.SZPR.2009"/>
      <sheetName val="Титульный"/>
      <sheetName val="Приложение_1"/>
      <sheetName val="Приложение_2"/>
      <sheetName val="Приложение_3"/>
      <sheetName val="Приложение_4"/>
      <sheetName val="0_3"/>
      <sheetName val="2_1"/>
      <sheetName val="2_2"/>
      <sheetName val="2_3"/>
      <sheetName val="Ист-ики_финанс-я"/>
      <sheetName val="Расчет_прибыли"/>
      <sheetName val="0_1"/>
      <sheetName val="OREP_SZPR_2009"/>
      <sheetName val="Приложение_11"/>
      <sheetName val="Приложение_21"/>
      <sheetName val="Приложение_31"/>
      <sheetName val="Приложение_41"/>
      <sheetName val="0_31"/>
      <sheetName val="2_11"/>
      <sheetName val="2_21"/>
      <sheetName val="2_31"/>
      <sheetName val="Ист-ики_финанс-я1"/>
      <sheetName val="Расчет_прибыли1"/>
      <sheetName val="0_11"/>
      <sheetName val="OREP_SZPR_20091"/>
      <sheetName val="Приложение_12"/>
      <sheetName val="Приложение_22"/>
      <sheetName val="Приложение_32"/>
      <sheetName val="Приложение_42"/>
      <sheetName val="0_32"/>
      <sheetName val="2_12"/>
      <sheetName val="2_22"/>
      <sheetName val="2_32"/>
      <sheetName val="Ист-ики_финанс-я2"/>
      <sheetName val="Расчет_прибыли2"/>
      <sheetName val="0_12"/>
      <sheetName val="OREP_SZPR_20092"/>
      <sheetName val="Приложение_13"/>
      <sheetName val="Приложение_23"/>
      <sheetName val="Приложение_33"/>
      <sheetName val="Приложение_43"/>
      <sheetName val="0_33"/>
      <sheetName val="2_13"/>
      <sheetName val="2_23"/>
      <sheetName val="2_33"/>
      <sheetName val="Ист-ики_финанс-я3"/>
      <sheetName val="Расчет_прибыли3"/>
      <sheetName val="0_13"/>
      <sheetName val="OREP_SZPR_20093"/>
      <sheetName val="Приложение_14"/>
      <sheetName val="Приложение_24"/>
      <sheetName val="Приложение_34"/>
      <sheetName val="Приложение_44"/>
      <sheetName val="0_34"/>
      <sheetName val="2_14"/>
      <sheetName val="2_24"/>
      <sheetName val="2_34"/>
      <sheetName val="Ист-ики_финанс-я4"/>
      <sheetName val="Расчет_прибыли4"/>
      <sheetName val="0_14"/>
      <sheetName val="OREP_SZPR_200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на 1 тут"/>
      <sheetName val="ф2 сап"/>
      <sheetName val="Т.16"/>
      <sheetName val="Таб1.1"/>
      <sheetName val="control"/>
      <sheetName val="Мониторинг _1"/>
      <sheetName val="2011 свод"/>
      <sheetName val="i"/>
      <sheetName val="Dati Caricati"/>
      <sheetName val="расчет НВВ РСК по RAB"/>
      <sheetName val="Свод"/>
      <sheetName val="pr_f-1"/>
      <sheetName val="s"/>
      <sheetName val="共機計算"/>
      <sheetName val="共機J"/>
      <sheetName val="合成単価作成・-bldg"/>
      <sheetName val="Curves"/>
      <sheetName val="Note"/>
      <sheetName val="Heads"/>
      <sheetName val="Dbase"/>
      <sheetName val="Tables"/>
      <sheetName val="Page 2"/>
      <sheetName val="mtl$-inter"/>
      <sheetName val="календарный план"/>
      <sheetName val="Список_форм1"/>
      <sheetName val="расчет_тарифов"/>
      <sheetName val="Приложение_(ТЭЦ)_1"/>
      <sheetName val="Производство_электроэнергии"/>
      <sheetName val="Т19_1"/>
      <sheetName val="Передача_ЭЭ"/>
      <sheetName val="14б_ДПН_отчет"/>
      <sheetName val="16а_Сводный_анализ"/>
      <sheetName val="2_2"/>
      <sheetName val="Ист-ики_финанс-я"/>
      <sheetName val="Расчет_прибыли"/>
      <sheetName val="2_1"/>
      <sheetName val="2_3"/>
      <sheetName val="0_1"/>
      <sheetName val="ИТОГИ__по_Н,Р,Э,Q"/>
      <sheetName val="на_1_тут"/>
      <sheetName val="ф2_сап"/>
      <sheetName val="Т_16"/>
      <sheetName val="Таб1_1"/>
      <sheetName val="Мониторинг__1"/>
      <sheetName val="2011_свод"/>
      <sheetName val="Dati_Caricati"/>
      <sheetName val="расчет_НВВ_РСК_по_RAB"/>
      <sheetName val="Page_2"/>
      <sheetName val="календарный_план"/>
      <sheetName val="Список_форм2"/>
      <sheetName val="расчет_тарифов1"/>
      <sheetName val="Приложение_(ТЭЦ)_2"/>
      <sheetName val="Производство_электроэнергии1"/>
      <sheetName val="Т19_11"/>
      <sheetName val="Передача_ЭЭ1"/>
      <sheetName val="14б_ДПН_отчет1"/>
      <sheetName val="16а_Сводный_анализ1"/>
      <sheetName val="2_21"/>
      <sheetName val="Ист-ики_финанс-я1"/>
      <sheetName val="Расчет_прибыли1"/>
      <sheetName val="2_11"/>
      <sheetName val="2_31"/>
      <sheetName val="0_11"/>
      <sheetName val="ИТОГИ__по_Н,Р,Э,Q1"/>
      <sheetName val="на_1_тут1"/>
      <sheetName val="ф2_сап1"/>
      <sheetName val="Т_161"/>
      <sheetName val="Таб1_11"/>
      <sheetName val="Мониторинг__11"/>
      <sheetName val="2011_свод1"/>
      <sheetName val="Dati_Caricati1"/>
      <sheetName val="расчет_НВВ_РСК_по_RAB1"/>
      <sheetName val="Page_21"/>
      <sheetName val="календарный_план1"/>
      <sheetName val="Список_форм3"/>
      <sheetName val="расчет_тарифов2"/>
      <sheetName val="Приложение_(ТЭЦ)_3"/>
      <sheetName val="Производство_электроэнергии2"/>
      <sheetName val="Т19_12"/>
      <sheetName val="Передача_ЭЭ2"/>
      <sheetName val="14б_ДПН_отчет2"/>
      <sheetName val="16а_Сводный_анализ2"/>
      <sheetName val="2_22"/>
      <sheetName val="Ист-ики_финанс-я2"/>
      <sheetName val="Расчет_прибыли2"/>
      <sheetName val="2_12"/>
      <sheetName val="2_32"/>
      <sheetName val="0_12"/>
      <sheetName val="ИТОГИ__по_Н,Р,Э,Q2"/>
      <sheetName val="на_1_тут2"/>
      <sheetName val="ф2_сап2"/>
      <sheetName val="Т_162"/>
      <sheetName val="Таб1_12"/>
      <sheetName val="Мониторинг__12"/>
      <sheetName val="2011_свод2"/>
      <sheetName val="Dati_Caricati2"/>
      <sheetName val="расчет_НВВ_РСК_по_RAB2"/>
      <sheetName val="Page_22"/>
      <sheetName val="календарный_план2"/>
      <sheetName val="Список_форм4"/>
      <sheetName val="расчет_тарифов3"/>
      <sheetName val="Приложение_(ТЭЦ)_4"/>
      <sheetName val="Производство_электроэнергии3"/>
      <sheetName val="Т19_13"/>
      <sheetName val="Передача_ЭЭ3"/>
      <sheetName val="14б_ДПН_отчет3"/>
      <sheetName val="16а_Сводный_анализ3"/>
      <sheetName val="2_23"/>
      <sheetName val="Ист-ики_финанс-я3"/>
      <sheetName val="Расчет_прибыли3"/>
      <sheetName val="2_13"/>
      <sheetName val="2_33"/>
      <sheetName val="0_13"/>
      <sheetName val="ИТОГИ__по_Н,Р,Э,Q3"/>
      <sheetName val="на_1_тут3"/>
      <sheetName val="ф2_сап3"/>
      <sheetName val="Т_163"/>
      <sheetName val="Таб1_13"/>
      <sheetName val="Мониторинг__13"/>
      <sheetName val="2011_свод3"/>
      <sheetName val="Dati_Caricati3"/>
      <sheetName val="расчет_НВВ_РСК_по_RAB3"/>
      <sheetName val="Page_23"/>
      <sheetName val="календарный_план3"/>
      <sheetName val="Список_форм5"/>
      <sheetName val="расчет_тарифов4"/>
      <sheetName val="Приложение_(ТЭЦ)_5"/>
      <sheetName val="Производство_электроэнергии4"/>
      <sheetName val="Т19_14"/>
      <sheetName val="Передача_ЭЭ4"/>
      <sheetName val="14б_ДПН_отчет4"/>
      <sheetName val="16а_Сводный_анализ4"/>
      <sheetName val="2_24"/>
      <sheetName val="Ист-ики_финанс-я4"/>
      <sheetName val="Расчет_прибыли4"/>
      <sheetName val="2_14"/>
      <sheetName val="2_34"/>
      <sheetName val="0_14"/>
      <sheetName val="ИТОГИ__по_Н,Р,Э,Q4"/>
      <sheetName val="на_1_тут4"/>
      <sheetName val="ф2_сап4"/>
      <sheetName val="Т_164"/>
      <sheetName val="Таб1_14"/>
      <sheetName val="Мониторинг__14"/>
      <sheetName val="2011_свод4"/>
      <sheetName val="Dati_Caricati4"/>
      <sheetName val="расчет_НВВ_РСК_по_RAB4"/>
      <sheetName val="Page_24"/>
      <sheetName val="календарный_план4"/>
    </sheetNames>
    <sheetDataSet>
      <sheetData sheetId="0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реализация_СВОД3"/>
      <sheetName val="реализация_нерег3"/>
      <sheetName val="реализация_рег3"/>
      <sheetName val="расчет_смешанного_тарифа3"/>
      <sheetName val="товарка_население3"/>
      <sheetName val="товарка_исх3"/>
      <sheetName val="смешанный_тариф_рег3"/>
      <sheetName val="товарка_рег3"/>
      <sheetName val="смешанный_тариф_нерег3"/>
      <sheetName val="товарка_нерег3"/>
      <sheetName val="смешанный_тариф_итого3"/>
      <sheetName val="товарка_итого3"/>
      <sheetName val="1_1_1_1_(товарка_исх_)3"/>
      <sheetName val="1_1_1_1_(товарка_рег)3"/>
      <sheetName val="1_1_1_1_(товарка_нерег)3"/>
      <sheetName val="1_1_1_1_(товарка_итого)3"/>
      <sheetName val="1_1_1_1_(товарка_горсети_исх_)3"/>
      <sheetName val="1_1_1_1_(товарка_горсети_рег)3"/>
      <sheetName val="1_1_1_1_(товарка_горсети_нерег3"/>
      <sheetName val="1_1_1_1_(товарка_горсети_итого3"/>
      <sheetName val="товарка_отрасли3"/>
      <sheetName val="товарка_группы3"/>
      <sheetName val="товарка_горсети3"/>
      <sheetName val="Анализ_по_товарке3"/>
      <sheetName val="Анализ_по_товарке_(ОПП)3"/>
      <sheetName val="Анализ_по_реализации3"/>
      <sheetName val="товарка_факт_по_рег__тарифу3"/>
      <sheetName val="Анализ_товарки_по_рег__тарифу3"/>
      <sheetName val="Анализ_товарки_ОПП_рег__тарифу3"/>
      <sheetName val="P2_13"/>
      <sheetName val="Мониторинг__23"/>
      <sheetName val="группы_итого_1с3"/>
      <sheetName val="группы_рег_3"/>
      <sheetName val="группы_нерег_3"/>
      <sheetName val="группы_перерасчет_рег_3"/>
      <sheetName val="группы_перерасчет_нерег_3"/>
      <sheetName val="группы_итого_проверка3"/>
      <sheetName val="Бюджет_2010_ожид_3"/>
      <sheetName val="Ген__не_уч__ОРЭМ3"/>
      <sheetName val="шаблон_для_R33"/>
      <sheetName val="18_23"/>
      <sheetName val="17_13"/>
      <sheetName val="2_33"/>
      <sheetName val="21_33"/>
      <sheetName val="Форма_20_(1)3"/>
      <sheetName val="Форма_20_(2)3"/>
      <sheetName val="Форма_20_(3)3"/>
      <sheetName val="Форма_20_(4)3"/>
      <sheetName val="Форма_20_(5)3"/>
      <sheetName val="анализ_503"/>
      <sheetName val="анализ_513"/>
      <sheetName val="анализ_573"/>
      <sheetName val="анализ_623"/>
      <sheetName val="расшифровка_623"/>
      <sheetName val="76_5,513"/>
      <sheetName val="91_2,513"/>
      <sheetName val="расх__из_приб__фев_20103"/>
      <sheetName val="инвест_прогр3"/>
      <sheetName val="сч_60_услуги_СЭ3"/>
      <sheetName val="БР_продажа_3"/>
      <sheetName val="КЗ_60_13"/>
      <sheetName val="КЗ_76_53"/>
      <sheetName val="авансы_выданные_60_23"/>
      <sheetName val="_анализ__703"/>
      <sheetName val="68_1_ПОДОХОДНЫЙ3"/>
      <sheetName val="68_2_НДС3"/>
      <sheetName val="68_4_налог_на_ПРИБЫЛЬ3"/>
      <sheetName val="68_4_1__платежи_в_бюджет3"/>
      <sheetName val="68_4_2_начисление__налога_ПРИБ3"/>
      <sheetName val="68_8_ИМУЩЕСТВО3"/>
      <sheetName val="68_10_ОКР_СРЕДА3"/>
      <sheetName val="68_11_ТРАНСПОРТ3"/>
      <sheetName val="68_12_ЗЕМЛЯ3"/>
      <sheetName val="68_14_ГОСПОШЛИНА3"/>
      <sheetName val="Анализ_973"/>
      <sheetName val="69_1_СОЦ_СТРАХ3"/>
      <sheetName val="69_2_ПФ3"/>
      <sheetName val="69_3_МЕД_СТРАХ_3"/>
      <sheetName val="69_11_ТРАВМАТИЗМ3"/>
      <sheetName val="58_1_АКЦИИ_СГЭС3"/>
      <sheetName val="58_2_ВЕКСЕЛЯ3"/>
      <sheetName val="58_3_ЗАЙМЫ3"/>
      <sheetName val="58_2_91_1_ВЕКСЕЛЯ3"/>
      <sheetName val="91_2_58_2_ВЕКСЕЛЯ3"/>
      <sheetName val="анализ_сч_753"/>
      <sheetName val="план_счетов3"/>
      <sheetName val="Лист1_(2)3"/>
      <sheetName val="Электроэн_4кв3"/>
      <sheetName val="Вода_4кв3"/>
      <sheetName val="Тепло_4кв3"/>
      <sheetName val="ДПН_внутр3"/>
      <sheetName val="ДПН_АРМ3"/>
      <sheetName val="P2_22"/>
      <sheetName val="14б_ДПН_отчет2"/>
      <sheetName val="16а_Сводный_анализ2"/>
      <sheetName val="Таб1_12"/>
      <sheetName val="ПС_110_кВ_№13_А2"/>
      <sheetName val="Ф-1_(для_АО-энерго)2"/>
      <sheetName val="Ф-2_(для_АО-энерго)2"/>
      <sheetName val="Расчёт_НВВ_по_RAB2"/>
      <sheetName val="ТО_20162"/>
      <sheetName val="СВОД_БДДС2"/>
      <sheetName val="2__Баланс2"/>
      <sheetName val="3__БДДС2"/>
      <sheetName val="Бюджет_15_поквартально_2"/>
      <sheetName val="Бюджет_01_152"/>
      <sheetName val="ПФ_01_152"/>
      <sheetName val="ПД_01_152"/>
      <sheetName val="Бюджет_02_152"/>
      <sheetName val="ПФ_02_152"/>
      <sheetName val="ПД_02_152"/>
      <sheetName val="Бюджет_03_152"/>
      <sheetName val="ПФ_03_152"/>
      <sheetName val="ПД_03_152"/>
      <sheetName val="Бюджет_1кв__152"/>
      <sheetName val="ПФ_1кв__152"/>
      <sheetName val="ПД_1кв__152"/>
      <sheetName val="Бюджет_04_152"/>
      <sheetName val="ПФ_04_152"/>
      <sheetName val="ПД_04_152"/>
      <sheetName val="Бюджет_05_152"/>
      <sheetName val="ПФ_05_152"/>
      <sheetName val="ПД_05_152"/>
      <sheetName val="Бюджет_06_152"/>
      <sheetName val="ПФ_06_152"/>
      <sheetName val="ПД_06_152"/>
      <sheetName val="Бюджет_2кв__152"/>
      <sheetName val="ПФ_2кв__152"/>
      <sheetName val="ПД_2кв__152"/>
      <sheetName val="Бюджет_6мес__152"/>
      <sheetName val="ПФ_6мес__152"/>
      <sheetName val="ТюмТПО_2"/>
      <sheetName val="ЮжТПО_2"/>
      <sheetName val="ПС_-_Действующие2"/>
      <sheetName val="ПД_6мес__152"/>
      <sheetName val="Бюджет_07_152"/>
      <sheetName val="ПФ_07_152"/>
      <sheetName val="ПД_07_152"/>
      <sheetName val="Бюджет_08_152"/>
      <sheetName val="ПФ_08_152"/>
      <sheetName val="ПД_08_152"/>
      <sheetName val="Бюджет_09_152"/>
      <sheetName val="ПФ_09_152"/>
      <sheetName val="ПД_09_152"/>
      <sheetName val="Бюджет_3кв__152"/>
      <sheetName val="Список_дефектов2"/>
      <sheetName val="ПФ_3кв__152"/>
      <sheetName val="ПД_3кв__152"/>
      <sheetName val="Бюджет_9мес__152"/>
      <sheetName val="ПФ_9мес__152"/>
      <sheetName val="ПД_9мес__152"/>
      <sheetName val="Бюджет_10_152"/>
      <sheetName val="ПФ_10_152"/>
      <sheetName val="ПД_10_152"/>
      <sheetName val="Бюджет_11_152"/>
      <sheetName val="ПФ_11_152"/>
      <sheetName val="ПД_11_152"/>
      <sheetName val="Бюджет_12_152"/>
      <sheetName val="ПФ_12_152"/>
      <sheetName val="ПД_12_152"/>
      <sheetName val="Бюджет_4кв__152"/>
      <sheetName val="ПФ_4кв__152"/>
      <sheetName val="ПД_4кв__152"/>
      <sheetName val="Производство_электроэнергии2"/>
      <sheetName val="Т19_12"/>
      <sheetName val="Сценарные_условия2"/>
      <sheetName val="Содержание_-_расшир_формат2"/>
      <sheetName val="Содержание_-_агрегир__формат2"/>
      <sheetName val="1_Общие_сведения2"/>
      <sheetName val="2_Оценочные_показатели2"/>
      <sheetName val="9_ОФР2"/>
      <sheetName val="3_Программа_реализации2"/>
      <sheetName val="4_Баланс_эм2"/>
      <sheetName val="5_Производство2"/>
      <sheetName val="6_Топливо2"/>
      <sheetName val="7_ИПР2"/>
      <sheetName val="8_Затраты_на_персонал2"/>
      <sheetName val="10_1__Смета_затрат2"/>
      <sheetName val="10_2__Прочие_ДиР2"/>
      <sheetName val="11__БДР2"/>
      <sheetName val="12_БДДС_(ДПН)2"/>
      <sheetName val="13_Прогнозный_баланс2"/>
      <sheetName val="14_ПУЭ2"/>
      <sheetName val="ОР_новая_методика_22"/>
      <sheetName val="ОР_новая_методика2"/>
      <sheetName val="_O???2"/>
      <sheetName val="_O2"/>
      <sheetName val="_O?2"/>
      <sheetName val="1_3_Расчет_НВВ_по_RAB_(2022)2"/>
      <sheetName val="1_7_Баланс_ээ2"/>
      <sheetName val="прил_11"/>
      <sheetName val="O___"/>
      <sheetName val="O_"/>
      <sheetName val="_O___"/>
      <sheetName val="_O_"/>
      <sheetName val="0_1"/>
      <sheetName val="24_1"/>
      <sheetName val="6_1"/>
      <sheetName val="Page_2"/>
      <sheetName val="Служебный_лист"/>
      <sheetName val="на_1_тут"/>
      <sheetName val="ESTI_"/>
      <sheetName val="main_gate_house"/>
      <sheetName val="см-2_шатурс_сети__проект_работы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реализация_СВОД4"/>
      <sheetName val="реализация_нерег4"/>
      <sheetName val="реализация_рег4"/>
      <sheetName val="расчет_смешанного_тарифа4"/>
      <sheetName val="товарка_население4"/>
      <sheetName val="товарка_исх4"/>
      <sheetName val="смешанный_тариф_рег4"/>
      <sheetName val="товарка_рег4"/>
      <sheetName val="смешанный_тариф_нерег4"/>
      <sheetName val="товарка_нерег4"/>
      <sheetName val="смешанный_тариф_итого4"/>
      <sheetName val="товарка_итого4"/>
      <sheetName val="1_1_1_1_(товарка_исх_)4"/>
      <sheetName val="1_1_1_1_(товарка_рег)4"/>
      <sheetName val="1_1_1_1_(товарка_нерег)4"/>
      <sheetName val="1_1_1_1_(товарка_итого)4"/>
      <sheetName val="1_1_1_1_(товарка_горсети_исх_)4"/>
      <sheetName val="1_1_1_1_(товарка_горсети_рег)4"/>
      <sheetName val="1_1_1_1_(товарка_горсети_нерег4"/>
      <sheetName val="1_1_1_1_(товарка_горсети_итого4"/>
      <sheetName val="товарка_отрасли4"/>
      <sheetName val="товарка_группы4"/>
      <sheetName val="товарка_горсети4"/>
      <sheetName val="Анализ_по_товарке4"/>
      <sheetName val="Анализ_по_товарке_(ОПП)4"/>
      <sheetName val="Анализ_по_реализации4"/>
      <sheetName val="товарка_факт_по_рег__тарифу4"/>
      <sheetName val="Анализ_товарки_по_рег__тарифу4"/>
      <sheetName val="Анализ_товарки_ОПП_рег__тарифу4"/>
      <sheetName val="P2_14"/>
      <sheetName val="Мониторинг__24"/>
      <sheetName val="группы_итого_1с4"/>
      <sheetName val="группы_рег_4"/>
      <sheetName val="группы_нерег_4"/>
      <sheetName val="группы_перерасчет_рег_4"/>
      <sheetName val="группы_перерасчет_нерег_4"/>
      <sheetName val="группы_итого_проверка4"/>
      <sheetName val="Бюджет_2010_ожид_4"/>
      <sheetName val="Ген__не_уч__ОРЭМ4"/>
      <sheetName val="шаблон_для_R34"/>
      <sheetName val="Форма_20_(1)4"/>
      <sheetName val="Форма_20_(2)4"/>
      <sheetName val="Форма_20_(3)4"/>
      <sheetName val="Форма_20_(4)4"/>
      <sheetName val="Форма_20_(5)4"/>
      <sheetName val="18_24"/>
      <sheetName val="17_14"/>
      <sheetName val="2_34"/>
      <sheetName val="21_34"/>
      <sheetName val="анализ_504"/>
      <sheetName val="анализ_514"/>
      <sheetName val="анализ_574"/>
      <sheetName val="анализ_624"/>
      <sheetName val="расшифровка_624"/>
      <sheetName val="76_5,514"/>
      <sheetName val="91_2,514"/>
      <sheetName val="расх__из_приб__фев_20104"/>
      <sheetName val="инвест_прогр4"/>
      <sheetName val="сч_60_услуги_СЭ4"/>
      <sheetName val="БР_продажа_4"/>
      <sheetName val="КЗ_60_14"/>
      <sheetName val="КЗ_76_54"/>
      <sheetName val="авансы_выданные_60_24"/>
      <sheetName val="_анализ__704"/>
      <sheetName val="68_1_ПОДОХОДНЫЙ4"/>
      <sheetName val="68_2_НДС4"/>
      <sheetName val="68_4_налог_на_ПРИБЫЛЬ4"/>
      <sheetName val="68_4_1__платежи_в_бюджет4"/>
      <sheetName val="68_4_2_начисление__налога_ПРИБ4"/>
      <sheetName val="68_8_ИМУЩЕСТВО4"/>
      <sheetName val="68_10_ОКР_СРЕДА4"/>
      <sheetName val="68_11_ТРАНСПОРТ4"/>
      <sheetName val="68_12_ЗЕМЛЯ4"/>
      <sheetName val="68_14_ГОСПОШЛИНА4"/>
      <sheetName val="Анализ_974"/>
      <sheetName val="69_1_СОЦ_СТРАХ4"/>
      <sheetName val="69_2_ПФ4"/>
      <sheetName val="69_3_МЕД_СТРАХ_4"/>
      <sheetName val="69_11_ТРАВМАТИЗМ4"/>
      <sheetName val="58_1_АКЦИИ_СГЭС4"/>
      <sheetName val="58_2_ВЕКСЕЛЯ4"/>
      <sheetName val="58_3_ЗАЙМЫ4"/>
      <sheetName val="58_2_91_1_ВЕКСЕЛЯ4"/>
      <sheetName val="91_2_58_2_ВЕКСЕЛЯ4"/>
      <sheetName val="анализ_сч_754"/>
      <sheetName val="план_счетов4"/>
      <sheetName val="Лист1_(2)4"/>
      <sheetName val="Электроэн_4кв4"/>
      <sheetName val="Вода_4кв4"/>
      <sheetName val="Тепло_4кв4"/>
      <sheetName val="ДПН_внутр4"/>
      <sheetName val="ДПН_АРМ4"/>
      <sheetName val="P2_23"/>
      <sheetName val="14б_ДПН_отчет3"/>
      <sheetName val="16а_Сводный_анализ3"/>
      <sheetName val="Таб1_13"/>
      <sheetName val="ПС_110_кВ_№13_А3"/>
      <sheetName val="Ф-1_(для_АО-энерго)3"/>
      <sheetName val="Ф-2_(для_АО-энерго)3"/>
      <sheetName val="Расчёт_НВВ_по_RAB3"/>
      <sheetName val="СВОД_БДДС3"/>
      <sheetName val="2__Баланс3"/>
      <sheetName val="3__БДДС3"/>
      <sheetName val="Бюджет_15_поквартально_3"/>
      <sheetName val="Бюджет_01_153"/>
      <sheetName val="ПФ_01_153"/>
      <sheetName val="ПД_01_153"/>
      <sheetName val="Бюджет_02_153"/>
      <sheetName val="ПФ_02_153"/>
      <sheetName val="ПД_02_153"/>
      <sheetName val="Бюджет_03_153"/>
      <sheetName val="ПФ_03_153"/>
      <sheetName val="ПД_03_153"/>
      <sheetName val="Бюджет_1кв__153"/>
      <sheetName val="ПФ_1кв__153"/>
      <sheetName val="ПД_1кв__153"/>
      <sheetName val="Бюджет_04_153"/>
      <sheetName val="ПФ_04_153"/>
      <sheetName val="ПД_04_153"/>
      <sheetName val="Бюджет_05_153"/>
      <sheetName val="ПФ_05_153"/>
      <sheetName val="ПД_05_153"/>
      <sheetName val="Бюджет_06_153"/>
      <sheetName val="ПФ_06_153"/>
      <sheetName val="ПД_06_153"/>
      <sheetName val="Бюджет_2кв__153"/>
      <sheetName val="ПФ_2кв__153"/>
      <sheetName val="ПД_2кв__153"/>
      <sheetName val="Бюджет_6мес__153"/>
      <sheetName val="ПФ_6мес__153"/>
      <sheetName val="ТюмТПО_3"/>
      <sheetName val="ЮжТПО_3"/>
      <sheetName val="ПС_-_Действующие3"/>
      <sheetName val="ПД_6мес__153"/>
      <sheetName val="Бюджет_07_153"/>
      <sheetName val="ПФ_07_153"/>
      <sheetName val="ПД_07_153"/>
      <sheetName val="Бюджет_08_153"/>
      <sheetName val="ПФ_08_153"/>
      <sheetName val="ПД_08_153"/>
      <sheetName val="Бюджет_09_153"/>
      <sheetName val="ПФ_09_153"/>
      <sheetName val="ПД_09_153"/>
      <sheetName val="Бюджет_3кв__153"/>
      <sheetName val="Список_дефектов3"/>
      <sheetName val="ПФ_3кв__153"/>
      <sheetName val="ПД_3кв__153"/>
      <sheetName val="Бюджет_9мес__153"/>
      <sheetName val="ПФ_9мес__153"/>
      <sheetName val="ПД_9мес__153"/>
      <sheetName val="Бюджет_10_153"/>
      <sheetName val="ПФ_10_153"/>
      <sheetName val="ПД_10_153"/>
      <sheetName val="Бюджет_11_153"/>
      <sheetName val="ПФ_11_153"/>
      <sheetName val="ПД_11_153"/>
      <sheetName val="Бюджет_12_153"/>
      <sheetName val="ПФ_12_153"/>
      <sheetName val="ПД_12_153"/>
      <sheetName val="Бюджет_4кв__153"/>
      <sheetName val="ПФ_4кв__153"/>
      <sheetName val="ПД_4кв__153"/>
      <sheetName val="ТО_20163"/>
      <sheetName val="Производство_электроэнергии3"/>
      <sheetName val="Т19_13"/>
      <sheetName val="Сценарные_условия3"/>
      <sheetName val="Содержание_-_расшир_формат3"/>
      <sheetName val="Содержание_-_агрегир__формат3"/>
      <sheetName val="1_Общие_сведения3"/>
      <sheetName val="2_Оценочные_показатели3"/>
      <sheetName val="9_ОФР3"/>
      <sheetName val="3_Программа_реализации3"/>
      <sheetName val="4_Баланс_эм3"/>
      <sheetName val="5_Производство3"/>
      <sheetName val="6_Топливо3"/>
      <sheetName val="7_ИПР3"/>
      <sheetName val="8_Затраты_на_персонал3"/>
      <sheetName val="10_1__Смета_затрат3"/>
      <sheetName val="10_2__Прочие_ДиР3"/>
      <sheetName val="11__БДР3"/>
      <sheetName val="12_БДДС_(ДПН)3"/>
      <sheetName val="13_Прогнозный_баланс3"/>
      <sheetName val="14_ПУЭ3"/>
      <sheetName val="ОР_новая_методика_23"/>
      <sheetName val="ОР_новая_методика3"/>
      <sheetName val="_O???3"/>
      <sheetName val="_O3"/>
      <sheetName val="_O?3"/>
      <sheetName val="1_3_Расчет_НВВ_по_RAB_(2022)3"/>
      <sheetName val="1_7_Баланс_ээ3"/>
      <sheetName val="прил_12"/>
      <sheetName val="_O___1"/>
      <sheetName val="_O_1"/>
      <sheetName val="0_11"/>
      <sheetName val="24_11"/>
      <sheetName val="6_11"/>
      <sheetName val="Page_21"/>
      <sheetName val="Служебный_лист1"/>
      <sheetName val="на_1_тут1"/>
      <sheetName val="ESTI_1"/>
      <sheetName val="main_gate_house1"/>
      <sheetName val="см-2_шатурс_сети__проект_работ1"/>
      <sheetName val="Расчет_НВВ_общий1"/>
      <sheetName val="group_structure1"/>
      <sheetName val="income_statement1"/>
      <sheetName val="Форма_сетевой_график_ЭРСБ1"/>
      <sheetName val="B_inputs1"/>
      <sheetName val="тариф_Бежецк1"/>
      <sheetName val="Лимит_по_протоколам1"/>
      <sheetName val="Для_лимита_20161"/>
      <sheetName val="Для_лимита_2016_(И)1"/>
      <sheetName val="Валдай_20131"/>
      <sheetName val="Вер-Д__20131"/>
      <sheetName val="Вол-Д_20131"/>
      <sheetName val="Вол-О_20131"/>
      <sheetName val="Вологда_20131"/>
      <sheetName val="М_20131"/>
      <sheetName val="Пр_20131"/>
      <sheetName val="Чер_20131"/>
      <sheetName val="Упр_20131"/>
      <sheetName val="СПБ_20131"/>
      <sheetName val="Валдай_20141"/>
      <sheetName val="Вер-Д_20141"/>
      <sheetName val="Вол-Д_20141"/>
      <sheetName val="Вол-О_20141"/>
      <sheetName val="Вологда_20141"/>
      <sheetName val="М_20141"/>
      <sheetName val="Пр_20141"/>
      <sheetName val="Чер_20141"/>
      <sheetName val="Упр_20141"/>
      <sheetName val="СПБ_20141"/>
      <sheetName val="Валдай_20151"/>
      <sheetName val="Вер-Д_20151"/>
      <sheetName val="Вол-Д_20151"/>
      <sheetName val="Вол-О_20151"/>
      <sheetName val="Вологда_20151"/>
      <sheetName val="М_20151"/>
      <sheetName val="Пр_20151"/>
      <sheetName val="Чер_20151"/>
      <sheetName val="Упр_20151"/>
      <sheetName val="СПБ_20151"/>
      <sheetName val="РЕЗЕРВ_(c_эрками)1"/>
      <sheetName val="СПБ_1"/>
      <sheetName val="реализация_СВОД5"/>
      <sheetName val="реализация_нерег5"/>
      <sheetName val="реализация_рег5"/>
      <sheetName val="расчет_смешанного_тарифа5"/>
      <sheetName val="товарка_население5"/>
      <sheetName val="товарка_исх5"/>
      <sheetName val="смешанный_тариф_рег5"/>
      <sheetName val="товарка_рег5"/>
      <sheetName val="смешанный_тариф_нерег5"/>
      <sheetName val="товарка_нерег5"/>
      <sheetName val="смешанный_тариф_итого5"/>
      <sheetName val="товарка_итого5"/>
      <sheetName val="1_1_1_1_(товарка_исх_)5"/>
      <sheetName val="1_1_1_1_(товарка_рег)5"/>
      <sheetName val="1_1_1_1_(товарка_нерег)5"/>
      <sheetName val="1_1_1_1_(товарка_итого)5"/>
      <sheetName val="1_1_1_1_(товарка_горсети_исх_)5"/>
      <sheetName val="1_1_1_1_(товарка_горсети_рег)5"/>
      <sheetName val="1_1_1_1_(товарка_горсети_нерег5"/>
      <sheetName val="1_1_1_1_(товарка_горсети_итого5"/>
      <sheetName val="товарка_отрасли5"/>
      <sheetName val="товарка_группы5"/>
      <sheetName val="товарка_горсети5"/>
      <sheetName val="Анализ_по_товарке5"/>
      <sheetName val="Анализ_по_товарке_(ОПП)5"/>
      <sheetName val="Анализ_по_реализации5"/>
      <sheetName val="товарка_факт_по_рег__тарифу5"/>
      <sheetName val="Анализ_товарки_по_рег__тарифу5"/>
      <sheetName val="Анализ_товарки_ОПП_рег__тарифу5"/>
      <sheetName val="P2_15"/>
      <sheetName val="Мониторинг__25"/>
      <sheetName val="группы_итого_1с5"/>
      <sheetName val="группы_рег_5"/>
      <sheetName val="группы_нерег_5"/>
      <sheetName val="группы_перерасчет_рег_5"/>
      <sheetName val="группы_перерасчет_нерег_5"/>
      <sheetName val="группы_итого_проверка5"/>
      <sheetName val="Бюджет_2010_ожид_5"/>
      <sheetName val="Ген__не_уч__ОРЭМ5"/>
      <sheetName val="шаблон_для_R35"/>
      <sheetName val="Форма_20_(1)5"/>
      <sheetName val="Форма_20_(2)5"/>
      <sheetName val="Форма_20_(3)5"/>
      <sheetName val="Форма_20_(4)5"/>
      <sheetName val="Форма_20_(5)5"/>
      <sheetName val="18_25"/>
      <sheetName val="17_15"/>
      <sheetName val="2_35"/>
      <sheetName val="21_35"/>
      <sheetName val="анализ_505"/>
      <sheetName val="анализ_515"/>
      <sheetName val="анализ_575"/>
      <sheetName val="анализ_625"/>
      <sheetName val="расшифровка_625"/>
      <sheetName val="76_5,515"/>
      <sheetName val="91_2,515"/>
      <sheetName val="расх__из_приб__фев_20105"/>
      <sheetName val="инвест_прогр5"/>
      <sheetName val="сч_60_услуги_СЭ5"/>
      <sheetName val="БР_продажа_5"/>
      <sheetName val="КЗ_60_15"/>
      <sheetName val="КЗ_76_55"/>
      <sheetName val="авансы_выданные_60_25"/>
      <sheetName val="_анализ__705"/>
      <sheetName val="68_1_ПОДОХОДНЫЙ5"/>
      <sheetName val="68_2_НДС5"/>
      <sheetName val="68_4_налог_на_ПРИБЫЛЬ5"/>
      <sheetName val="68_4_1__платежи_в_бюджет5"/>
      <sheetName val="68_4_2_начисление__налога_ПРИБ5"/>
      <sheetName val="68_8_ИМУЩЕСТВО5"/>
      <sheetName val="68_10_ОКР_СРЕДА5"/>
      <sheetName val="68_11_ТРАНСПОРТ5"/>
      <sheetName val="68_12_ЗЕМЛЯ5"/>
      <sheetName val="68_14_ГОСПОШЛИНА5"/>
      <sheetName val="Анализ_975"/>
      <sheetName val="69_1_СОЦ_СТРАХ5"/>
      <sheetName val="69_2_ПФ5"/>
      <sheetName val="69_3_МЕД_СТРАХ_5"/>
      <sheetName val="69_11_ТРАВМАТИЗМ5"/>
      <sheetName val="58_1_АКЦИИ_СГЭС5"/>
      <sheetName val="58_2_ВЕКСЕЛЯ5"/>
      <sheetName val="58_3_ЗАЙМЫ5"/>
      <sheetName val="58_2_91_1_ВЕКСЕЛЯ5"/>
      <sheetName val="91_2_58_2_ВЕКСЕЛЯ5"/>
      <sheetName val="анализ_сч_755"/>
      <sheetName val="план_счетов5"/>
      <sheetName val="Лист1_(2)5"/>
      <sheetName val="Электроэн_4кв5"/>
      <sheetName val="Вода_4кв5"/>
      <sheetName val="Тепло_4кв5"/>
      <sheetName val="ДПН_внутр5"/>
      <sheetName val="ДПН_АРМ5"/>
      <sheetName val="P2_24"/>
      <sheetName val="14б_ДПН_отчет4"/>
      <sheetName val="16а_Сводный_анализ4"/>
      <sheetName val="Таб1_14"/>
      <sheetName val="ПС_110_кВ_№13_А4"/>
      <sheetName val="Ф-1_(для_АО-энерго)4"/>
      <sheetName val="Ф-2_(для_АО-энерго)4"/>
      <sheetName val="Расчёт_НВВ_по_RAB4"/>
      <sheetName val="СВОД_БДДС4"/>
      <sheetName val="2__Баланс4"/>
      <sheetName val="3__БДДС4"/>
      <sheetName val="Бюджет_15_поквартально_4"/>
      <sheetName val="Бюджет_01_154"/>
      <sheetName val="ПФ_01_154"/>
      <sheetName val="ПД_01_154"/>
      <sheetName val="Бюджет_02_154"/>
      <sheetName val="ПФ_02_154"/>
      <sheetName val="ПД_02_154"/>
      <sheetName val="Бюджет_03_154"/>
      <sheetName val="ПФ_03_154"/>
      <sheetName val="ПД_03_154"/>
      <sheetName val="Бюджет_1кв__154"/>
      <sheetName val="ПФ_1кв__154"/>
      <sheetName val="ПД_1кв__154"/>
      <sheetName val="Бюджет_04_154"/>
      <sheetName val="ПФ_04_154"/>
      <sheetName val="ПД_04_154"/>
      <sheetName val="Бюджет_05_154"/>
      <sheetName val="ПФ_05_154"/>
      <sheetName val="ПД_05_154"/>
      <sheetName val="Бюджет_06_154"/>
      <sheetName val="ПФ_06_154"/>
      <sheetName val="ПД_06_154"/>
      <sheetName val="Бюджет_2кв__154"/>
      <sheetName val="ПФ_2кв__154"/>
      <sheetName val="ПД_2кв__154"/>
      <sheetName val="Бюджет_6мес__154"/>
      <sheetName val="ПФ_6мес__154"/>
      <sheetName val="ТюмТПО_4"/>
      <sheetName val="ЮжТПО_4"/>
      <sheetName val="ПС_-_Действующие4"/>
      <sheetName val="ПД_6мес__154"/>
      <sheetName val="Бюджет_07_154"/>
      <sheetName val="ПФ_07_154"/>
      <sheetName val="ПД_07_154"/>
      <sheetName val="Бюджет_08_154"/>
      <sheetName val="ПФ_08_154"/>
      <sheetName val="ПД_08_154"/>
      <sheetName val="Бюджет_09_154"/>
      <sheetName val="ПФ_09_154"/>
      <sheetName val="ПД_09_154"/>
      <sheetName val="Бюджет_3кв__154"/>
      <sheetName val="Список_дефектов4"/>
      <sheetName val="ПФ_3кв__154"/>
      <sheetName val="ПД_3кв__154"/>
      <sheetName val="Бюджет_9мес__154"/>
      <sheetName val="ПФ_9мес__154"/>
      <sheetName val="ПД_9мес__154"/>
      <sheetName val="Бюджет_10_154"/>
      <sheetName val="ПФ_10_154"/>
      <sheetName val="ПД_10_154"/>
      <sheetName val="Бюджет_11_154"/>
      <sheetName val="ПФ_11_154"/>
      <sheetName val="ПД_11_154"/>
      <sheetName val="Бюджет_12_154"/>
      <sheetName val="ПФ_12_154"/>
      <sheetName val="ПД_12_154"/>
      <sheetName val="Бюджет_4кв__154"/>
      <sheetName val="ПФ_4кв__154"/>
      <sheetName val="ПД_4кв__154"/>
      <sheetName val="ТО_20164"/>
      <sheetName val="Производство_электроэнергии4"/>
      <sheetName val="Т19_14"/>
      <sheetName val="Сценарные_условия4"/>
      <sheetName val="Содержание_-_расшир_формат4"/>
      <sheetName val="Содержание_-_агрегир__формат4"/>
      <sheetName val="1_Общие_сведения4"/>
      <sheetName val="2_Оценочные_показатели4"/>
      <sheetName val="9_ОФР4"/>
      <sheetName val="3_Программа_реализации4"/>
      <sheetName val="4_Баланс_эм4"/>
      <sheetName val="5_Производство4"/>
      <sheetName val="6_Топливо4"/>
      <sheetName val="7_ИПР4"/>
      <sheetName val="8_Затраты_на_персонал4"/>
      <sheetName val="10_1__Смета_затрат4"/>
      <sheetName val="10_2__Прочие_ДиР4"/>
      <sheetName val="11__БДР4"/>
      <sheetName val="12_БДДС_(ДПН)4"/>
      <sheetName val="13_Прогнозный_баланс4"/>
      <sheetName val="14_ПУЭ4"/>
      <sheetName val="ОР_новая_методика_24"/>
      <sheetName val="ОР_новая_методика4"/>
      <sheetName val="_O???4"/>
      <sheetName val="_O4"/>
      <sheetName val="_O?4"/>
      <sheetName val="1_3_Расчет_НВВ_по_RAB_(2022)4"/>
      <sheetName val="1_7_Баланс_ээ4"/>
      <sheetName val="прил_13"/>
      <sheetName val="_O___2"/>
      <sheetName val="_O_2"/>
      <sheetName val="0_12"/>
      <sheetName val="24_12"/>
      <sheetName val="6_12"/>
      <sheetName val="Page_22"/>
      <sheetName val="Служебный_лист2"/>
      <sheetName val="на_1_тут2"/>
      <sheetName val="ESTI_2"/>
      <sheetName val="main_gate_house2"/>
      <sheetName val="см-2_шатурс_сети__проект_работ2"/>
      <sheetName val="Расчет_НВВ_общий2"/>
      <sheetName val="group_structure2"/>
      <sheetName val="income_statement2"/>
      <sheetName val="Форма_сетевой_график_ЭРСБ2"/>
      <sheetName val="B_inputs2"/>
      <sheetName val="тариф_Бежецк2"/>
      <sheetName val="Лимит_по_протоколам2"/>
      <sheetName val="Для_лимита_20162"/>
      <sheetName val="Для_лимита_2016_(И)2"/>
      <sheetName val="Валдай_20132"/>
      <sheetName val="Вер-Д__20132"/>
      <sheetName val="Вол-Д_20132"/>
      <sheetName val="Вол-О_20132"/>
      <sheetName val="Вологда_20132"/>
      <sheetName val="М_20132"/>
      <sheetName val="Пр_20132"/>
      <sheetName val="Чер_20132"/>
      <sheetName val="Упр_20132"/>
      <sheetName val="СПБ_20132"/>
      <sheetName val="Валдай_20142"/>
      <sheetName val="Вер-Д_20142"/>
      <sheetName val="Вол-Д_20142"/>
      <sheetName val="Вол-О_20142"/>
      <sheetName val="Вологда_20142"/>
      <sheetName val="М_20142"/>
      <sheetName val="Пр_20142"/>
      <sheetName val="Чер_20142"/>
      <sheetName val="Упр_20142"/>
      <sheetName val="СПБ_20142"/>
      <sheetName val="Валдай_20152"/>
      <sheetName val="Вер-Д_20152"/>
      <sheetName val="Вол-Д_20152"/>
      <sheetName val="Вол-О_20152"/>
      <sheetName val="Вологда_20152"/>
      <sheetName val="М_20152"/>
      <sheetName val="Пр_20152"/>
      <sheetName val="Чер_20152"/>
      <sheetName val="Упр_20152"/>
      <sheetName val="СПБ_20152"/>
      <sheetName val="РЕЗЕРВ_(c_эрками)2"/>
      <sheetName val="СПБ_2"/>
      <sheetName val="реализация_СВОД6"/>
      <sheetName val="реализация_нерег6"/>
      <sheetName val="реализация_рег6"/>
      <sheetName val="расчет_смешанного_тарифа6"/>
      <sheetName val="товарка_население6"/>
      <sheetName val="товарка_исх6"/>
      <sheetName val="смешанный_тариф_рег6"/>
      <sheetName val="товарка_рег6"/>
      <sheetName val="смешанный_тариф_нерег6"/>
      <sheetName val="товарка_нерег6"/>
      <sheetName val="смешанный_тариф_итого6"/>
      <sheetName val="товарка_итого6"/>
      <sheetName val="1_1_1_1_(товарка_исх_)6"/>
      <sheetName val="1_1_1_1_(товарка_рег)6"/>
      <sheetName val="1_1_1_1_(товарка_нерег)6"/>
      <sheetName val="1_1_1_1_(товарка_итого)6"/>
      <sheetName val="1_1_1_1_(товарка_горсети_исх_)6"/>
      <sheetName val="1_1_1_1_(товарка_горсети_рег)6"/>
      <sheetName val="1_1_1_1_(товарка_горсети_нерег6"/>
      <sheetName val="1_1_1_1_(товарка_горсети_итого6"/>
      <sheetName val="товарка_отрасли6"/>
      <sheetName val="товарка_группы6"/>
      <sheetName val="товарка_горсети6"/>
      <sheetName val="Анализ_по_товарке6"/>
      <sheetName val="Анализ_по_товарке_(ОПП)6"/>
      <sheetName val="Анализ_по_реализации6"/>
      <sheetName val="товарка_факт_по_рег__тарифу6"/>
      <sheetName val="Анализ_товарки_по_рег__тарифу6"/>
      <sheetName val="Анализ_товарки_ОПП_рег__тарифу6"/>
      <sheetName val="P2_16"/>
      <sheetName val="Мониторинг__26"/>
      <sheetName val="группы_итого_1с6"/>
      <sheetName val="группы_рег_6"/>
      <sheetName val="группы_нерег_6"/>
      <sheetName val="группы_перерасчет_рег_6"/>
      <sheetName val="группы_перерасчет_нерег_6"/>
      <sheetName val="группы_итого_проверка6"/>
      <sheetName val="Бюджет_2010_ожид_6"/>
      <sheetName val="Ген__не_уч__ОРЭМ6"/>
      <sheetName val="шаблон_для_R36"/>
      <sheetName val="Форма_20_(1)6"/>
      <sheetName val="Форма_20_(2)6"/>
      <sheetName val="Форма_20_(3)6"/>
      <sheetName val="Форма_20_(4)6"/>
      <sheetName val="Форма_20_(5)6"/>
      <sheetName val="18_26"/>
      <sheetName val="17_16"/>
      <sheetName val="2_36"/>
      <sheetName val="21_36"/>
      <sheetName val="анализ_506"/>
      <sheetName val="анализ_516"/>
      <sheetName val="анализ_576"/>
      <sheetName val="анализ_626"/>
      <sheetName val="расшифровка_626"/>
      <sheetName val="76_5,516"/>
      <sheetName val="91_2,516"/>
      <sheetName val="расх__из_приб__фев_20106"/>
      <sheetName val="инвест_прогр6"/>
      <sheetName val="сч_60_услуги_СЭ6"/>
      <sheetName val="БР_продажа_6"/>
      <sheetName val="КЗ_60_16"/>
      <sheetName val="КЗ_76_56"/>
      <sheetName val="авансы_выданные_60_26"/>
      <sheetName val="_анализ__706"/>
      <sheetName val="68_1_ПОДОХОДНЫЙ6"/>
      <sheetName val="68_2_НДС6"/>
      <sheetName val="68_4_налог_на_ПРИБЫЛЬ6"/>
      <sheetName val="68_4_1__платежи_в_бюджет6"/>
      <sheetName val="68_4_2_начисление__налога_ПРИБ6"/>
      <sheetName val="68_8_ИМУЩЕСТВО6"/>
      <sheetName val="68_10_ОКР_СРЕДА6"/>
      <sheetName val="68_11_ТРАНСПОРТ6"/>
      <sheetName val="68_12_ЗЕМЛЯ6"/>
      <sheetName val="68_14_ГОСПОШЛИНА6"/>
      <sheetName val="Анализ_976"/>
      <sheetName val="69_1_СОЦ_СТРАХ6"/>
      <sheetName val="69_2_ПФ6"/>
      <sheetName val="69_3_МЕД_СТРАХ_6"/>
      <sheetName val="69_11_ТРАВМАТИЗМ6"/>
      <sheetName val="58_1_АКЦИИ_СГЭС6"/>
      <sheetName val="58_2_ВЕКСЕЛЯ6"/>
      <sheetName val="58_3_ЗАЙМЫ6"/>
      <sheetName val="58_2_91_1_ВЕКСЕЛЯ6"/>
      <sheetName val="91_2_58_2_ВЕКСЕЛЯ6"/>
      <sheetName val="анализ_сч_756"/>
      <sheetName val="план_счетов6"/>
      <sheetName val="Лист1_(2)6"/>
      <sheetName val="Электроэн_4кв6"/>
      <sheetName val="Вода_4кв6"/>
      <sheetName val="Тепло_4кв6"/>
      <sheetName val="ДПН_внутр6"/>
      <sheetName val="ДПН_АРМ6"/>
      <sheetName val="P2_25"/>
      <sheetName val="14б_ДПН_отчет5"/>
      <sheetName val="16а_Сводный_анализ5"/>
      <sheetName val="Таб1_15"/>
      <sheetName val="ПС_110_кВ_№13_А5"/>
      <sheetName val="Ф-1_(для_АО-энерго)5"/>
      <sheetName val="Ф-2_(для_АО-энерго)5"/>
      <sheetName val="Расчёт_НВВ_по_RAB5"/>
      <sheetName val="СВОД_БДДС5"/>
      <sheetName val="2__Баланс5"/>
      <sheetName val="3__БДДС5"/>
      <sheetName val="Бюджет_15_поквартально_5"/>
      <sheetName val="Бюджет_01_155"/>
      <sheetName val="ПФ_01_155"/>
      <sheetName val="ПД_01_155"/>
      <sheetName val="Бюджет_02_155"/>
      <sheetName val="ПФ_02_155"/>
      <sheetName val="ПД_02_155"/>
      <sheetName val="Бюджет_03_155"/>
      <sheetName val="ПФ_03_155"/>
      <sheetName val="ПД_03_155"/>
      <sheetName val="Бюджет_1кв__155"/>
      <sheetName val="ПФ_1кв__155"/>
      <sheetName val="ПД_1кв__155"/>
      <sheetName val="Бюджет_04_155"/>
      <sheetName val="ПФ_04_155"/>
      <sheetName val="ПД_04_155"/>
      <sheetName val="Бюджет_05_155"/>
      <sheetName val="ПФ_05_155"/>
      <sheetName val="ПД_05_155"/>
      <sheetName val="Бюджет_06_155"/>
      <sheetName val="ПФ_06_155"/>
      <sheetName val="ПД_06_155"/>
      <sheetName val="Бюджет_2кв__155"/>
      <sheetName val="ПФ_2кв__155"/>
      <sheetName val="ПД_2кв__155"/>
      <sheetName val="Бюджет_6мес__155"/>
      <sheetName val="ПФ_6мес__155"/>
      <sheetName val="ТюмТПО_5"/>
      <sheetName val="ЮжТПО_5"/>
      <sheetName val="ПС_-_Действующие5"/>
      <sheetName val="ПД_6мес__155"/>
      <sheetName val="Бюджет_07_155"/>
      <sheetName val="ПФ_07_155"/>
      <sheetName val="ПД_07_155"/>
      <sheetName val="Бюджет_08_155"/>
      <sheetName val="ПФ_08_155"/>
      <sheetName val="ПД_08_155"/>
      <sheetName val="Бюджет_09_155"/>
      <sheetName val="ПФ_09_155"/>
      <sheetName val="ПД_09_155"/>
      <sheetName val="Бюджет_3кв__155"/>
      <sheetName val="Список_дефектов5"/>
      <sheetName val="ПФ_3кв__155"/>
      <sheetName val="ПД_3кв__155"/>
      <sheetName val="Бюджет_9мес__155"/>
      <sheetName val="ПФ_9мес__155"/>
      <sheetName val="ПД_9мес__155"/>
      <sheetName val="Бюджет_10_155"/>
      <sheetName val="ПФ_10_155"/>
      <sheetName val="ПД_10_155"/>
      <sheetName val="Бюджет_11_155"/>
      <sheetName val="ПФ_11_155"/>
      <sheetName val="ПД_11_155"/>
      <sheetName val="Бюджет_12_155"/>
      <sheetName val="ПФ_12_155"/>
      <sheetName val="ПД_12_155"/>
      <sheetName val="Бюджет_4кв__155"/>
      <sheetName val="ПФ_4кв__155"/>
      <sheetName val="ПД_4кв__155"/>
      <sheetName val="ТО_20165"/>
      <sheetName val="Производство_электроэнергии5"/>
      <sheetName val="Т19_15"/>
      <sheetName val="Сценарные_условия5"/>
      <sheetName val="Содержание_-_расшир_формат5"/>
      <sheetName val="Содержание_-_агрегир__формат5"/>
      <sheetName val="1_Общие_сведения5"/>
      <sheetName val="2_Оценочные_показатели5"/>
      <sheetName val="9_ОФР5"/>
      <sheetName val="3_Программа_реализации5"/>
      <sheetName val="4_Баланс_эм5"/>
      <sheetName val="5_Производство5"/>
      <sheetName val="6_Топливо5"/>
      <sheetName val="7_ИПР5"/>
      <sheetName val="8_Затраты_на_персонал5"/>
      <sheetName val="10_1__Смета_затрат5"/>
      <sheetName val="10_2__Прочие_ДиР5"/>
      <sheetName val="11__БДР5"/>
      <sheetName val="12_БДДС_(ДПН)5"/>
      <sheetName val="13_Прогнозный_баланс5"/>
      <sheetName val="14_ПУЭ5"/>
      <sheetName val="ОР_новая_методика_25"/>
      <sheetName val="ОР_новая_методика5"/>
      <sheetName val="_O???5"/>
      <sheetName val="_O5"/>
      <sheetName val="_O?5"/>
      <sheetName val="1_3_Расчет_НВВ_по_RAB_(2022)5"/>
      <sheetName val="1_7_Баланс_ээ5"/>
      <sheetName val="прил_14"/>
      <sheetName val="_O___3"/>
      <sheetName val="_O_3"/>
      <sheetName val="0_13"/>
      <sheetName val="24_13"/>
      <sheetName val="6_13"/>
      <sheetName val="Page_23"/>
      <sheetName val="Служебный_лист3"/>
      <sheetName val="на_1_тут3"/>
      <sheetName val="ESTI_3"/>
      <sheetName val="main_gate_house3"/>
      <sheetName val="см-2_шатурс_сети__проект_работ3"/>
      <sheetName val="Расчет_НВВ_общий3"/>
      <sheetName val="group_structure3"/>
      <sheetName val="income_statement3"/>
      <sheetName val="Форма_сетевой_график_ЭРСБ3"/>
      <sheetName val="B_inputs3"/>
      <sheetName val="тариф_Бежецк3"/>
      <sheetName val="Лимит_по_протоколам3"/>
      <sheetName val="Для_лимита_20163"/>
      <sheetName val="Для_лимита_2016_(И)3"/>
      <sheetName val="Валдай_20133"/>
      <sheetName val="Вер-Д__20133"/>
      <sheetName val="Вол-Д_20133"/>
      <sheetName val="Вол-О_20133"/>
      <sheetName val="Вологда_20133"/>
      <sheetName val="М_20133"/>
      <sheetName val="Пр_20133"/>
      <sheetName val="Чер_20133"/>
      <sheetName val="Упр_20133"/>
      <sheetName val="СПБ_20133"/>
      <sheetName val="Валдай_20143"/>
      <sheetName val="Вер-Д_20143"/>
      <sheetName val="Вол-Д_20143"/>
      <sheetName val="Вол-О_20143"/>
      <sheetName val="Вологда_20143"/>
      <sheetName val="М_20143"/>
      <sheetName val="Пр_20143"/>
      <sheetName val="Чер_20143"/>
      <sheetName val="Упр_20143"/>
      <sheetName val="СПБ_20143"/>
      <sheetName val="Валдай_20153"/>
      <sheetName val="Вер-Д_20153"/>
      <sheetName val="Вол-Д_20153"/>
      <sheetName val="Вол-О_20153"/>
      <sheetName val="Вологда_20153"/>
      <sheetName val="М_20153"/>
      <sheetName val="Пр_20153"/>
      <sheetName val="Чер_20153"/>
      <sheetName val="Упр_20153"/>
      <sheetName val="СПБ_20153"/>
      <sheetName val="РЕЗЕРВ_(c_эрками)3"/>
      <sheetName val="СПБ_3"/>
      <sheetName val="реализация_СВОД7"/>
      <sheetName val="реализация_нерег7"/>
      <sheetName val="реализация_рег7"/>
      <sheetName val="расчет_смешанного_тарифа7"/>
      <sheetName val="товарка_население7"/>
      <sheetName val="товарка_исх7"/>
      <sheetName val="смешанный_тариф_рег7"/>
      <sheetName val="товарка_рег7"/>
      <sheetName val="смешанный_тариф_нерег7"/>
      <sheetName val="товарка_нерег7"/>
      <sheetName val="смешанный_тариф_итого7"/>
      <sheetName val="товарка_итого7"/>
      <sheetName val="1_1_1_1_(товарка_исх_)7"/>
      <sheetName val="1_1_1_1_(товарка_рег)7"/>
      <sheetName val="1_1_1_1_(товарка_нерег)7"/>
      <sheetName val="1_1_1_1_(товарка_итого)7"/>
      <sheetName val="1_1_1_1_(товарка_горсети_исх_)7"/>
      <sheetName val="1_1_1_1_(товарка_горсети_рег)7"/>
      <sheetName val="1_1_1_1_(товарка_горсети_нерег7"/>
      <sheetName val="1_1_1_1_(товарка_горсети_итого7"/>
      <sheetName val="товарка_отрасли7"/>
      <sheetName val="товарка_группы7"/>
      <sheetName val="товарка_горсети7"/>
      <sheetName val="Анализ_по_товарке7"/>
      <sheetName val="Анализ_по_товарке_(ОПП)7"/>
      <sheetName val="Анализ_по_реализации7"/>
      <sheetName val="товарка_факт_по_рег__тарифу7"/>
      <sheetName val="Анализ_товарки_по_рег__тарифу7"/>
      <sheetName val="Анализ_товарки_ОПП_рег__тарифу7"/>
      <sheetName val="P2_17"/>
      <sheetName val="Мониторинг__27"/>
      <sheetName val="группы_итого_1с7"/>
      <sheetName val="группы_рег_7"/>
      <sheetName val="группы_нерег_7"/>
      <sheetName val="группы_перерасчет_рег_7"/>
      <sheetName val="группы_перерасчет_нерег_7"/>
      <sheetName val="группы_итого_проверка7"/>
      <sheetName val="Бюджет_2010_ожид_7"/>
      <sheetName val="Ген__не_уч__ОРЭМ7"/>
      <sheetName val="шаблон_для_R37"/>
      <sheetName val="Форма_20_(1)7"/>
      <sheetName val="Форма_20_(2)7"/>
      <sheetName val="Форма_20_(3)7"/>
      <sheetName val="Форма_20_(4)7"/>
      <sheetName val="Форма_20_(5)7"/>
      <sheetName val="18_27"/>
      <sheetName val="17_17"/>
      <sheetName val="2_37"/>
      <sheetName val="21_37"/>
      <sheetName val="анализ_507"/>
      <sheetName val="анализ_517"/>
      <sheetName val="анализ_577"/>
      <sheetName val="анализ_627"/>
      <sheetName val="расшифровка_627"/>
      <sheetName val="76_5,517"/>
      <sheetName val="91_2,517"/>
      <sheetName val="расх__из_приб__фев_20107"/>
      <sheetName val="инвест_прогр7"/>
      <sheetName val="сч_60_услуги_СЭ7"/>
      <sheetName val="БР_продажа_7"/>
      <sheetName val="КЗ_60_17"/>
      <sheetName val="КЗ_76_57"/>
      <sheetName val="авансы_выданные_60_27"/>
      <sheetName val="_анализ__707"/>
      <sheetName val="68_1_ПОДОХОДНЫЙ7"/>
      <sheetName val="68_2_НДС7"/>
      <sheetName val="68_4_налог_на_ПРИБЫЛЬ7"/>
      <sheetName val="68_4_1__платежи_в_бюджет7"/>
      <sheetName val="68_4_2_начисление__налога_ПРИБ7"/>
      <sheetName val="68_8_ИМУЩЕСТВО7"/>
      <sheetName val="68_10_ОКР_СРЕДА7"/>
      <sheetName val="68_11_ТРАНСПОРТ7"/>
      <sheetName val="68_12_ЗЕМЛЯ7"/>
      <sheetName val="68_14_ГОСПОШЛИНА7"/>
      <sheetName val="Анализ_977"/>
      <sheetName val="69_1_СОЦ_СТРАХ7"/>
      <sheetName val="69_2_ПФ7"/>
      <sheetName val="69_3_МЕД_СТРАХ_7"/>
      <sheetName val="69_11_ТРАВМАТИЗМ7"/>
      <sheetName val="58_1_АКЦИИ_СГЭС7"/>
      <sheetName val="58_2_ВЕКСЕЛЯ7"/>
      <sheetName val="58_3_ЗАЙМЫ7"/>
      <sheetName val="58_2_91_1_ВЕКСЕЛЯ7"/>
      <sheetName val="91_2_58_2_ВЕКСЕЛЯ7"/>
      <sheetName val="анализ_сч_757"/>
      <sheetName val="план_счетов7"/>
      <sheetName val="Лист1_(2)7"/>
      <sheetName val="Электроэн_4кв7"/>
      <sheetName val="Вода_4кв7"/>
      <sheetName val="Тепло_4кв7"/>
      <sheetName val="ДПН_внутр7"/>
      <sheetName val="ДПН_АРМ7"/>
      <sheetName val="P2_26"/>
      <sheetName val="14б_ДПН_отчет6"/>
      <sheetName val="16а_Сводный_анализ6"/>
      <sheetName val="Таб1_16"/>
      <sheetName val="ПС_110_кВ_№13_А6"/>
      <sheetName val="Ф-1_(для_АО-энерго)6"/>
      <sheetName val="Ф-2_(для_АО-энерго)6"/>
      <sheetName val="Расчёт_НВВ_по_RAB6"/>
      <sheetName val="СВОД_БДДС6"/>
      <sheetName val="2__Баланс6"/>
      <sheetName val="3__БДДС6"/>
      <sheetName val="Бюджет_15_поквартально_6"/>
      <sheetName val="Бюджет_01_156"/>
      <sheetName val="ПФ_01_156"/>
      <sheetName val="ПД_01_156"/>
      <sheetName val="Бюджет_02_156"/>
      <sheetName val="ПФ_02_156"/>
      <sheetName val="ПД_02_156"/>
      <sheetName val="Бюджет_03_156"/>
      <sheetName val="ПФ_03_156"/>
      <sheetName val="ПД_03_156"/>
      <sheetName val="Бюджет_1кв__156"/>
      <sheetName val="ПФ_1кв__156"/>
      <sheetName val="ПД_1кв__156"/>
      <sheetName val="Бюджет_04_156"/>
      <sheetName val="ПФ_04_156"/>
      <sheetName val="ПД_04_156"/>
      <sheetName val="Бюджет_05_156"/>
      <sheetName val="ПФ_05_156"/>
      <sheetName val="ПД_05_156"/>
      <sheetName val="Бюджет_06_156"/>
      <sheetName val="ПФ_06_156"/>
      <sheetName val="ПД_06_156"/>
      <sheetName val="Бюджет_2кв__156"/>
      <sheetName val="ПФ_2кв__156"/>
      <sheetName val="ПД_2кв__156"/>
      <sheetName val="Бюджет_6мес__156"/>
      <sheetName val="ПФ_6мес__156"/>
      <sheetName val="ТюмТПО_6"/>
      <sheetName val="ЮжТПО_6"/>
      <sheetName val="ПС_-_Действующие6"/>
      <sheetName val="ПД_6мес__156"/>
      <sheetName val="Бюджет_07_156"/>
      <sheetName val="ПФ_07_156"/>
      <sheetName val="ПД_07_156"/>
      <sheetName val="Бюджет_08_156"/>
      <sheetName val="ПФ_08_156"/>
      <sheetName val="ПД_08_156"/>
      <sheetName val="Бюджет_09_156"/>
      <sheetName val="ПФ_09_156"/>
      <sheetName val="ПД_09_156"/>
      <sheetName val="Бюджет_3кв__156"/>
      <sheetName val="Список_дефектов6"/>
      <sheetName val="ПФ_3кв__156"/>
      <sheetName val="ПД_3кв__156"/>
      <sheetName val="Бюджет_9мес__156"/>
      <sheetName val="ПФ_9мес__156"/>
      <sheetName val="ПД_9мес__156"/>
      <sheetName val="Бюджет_10_156"/>
      <sheetName val="ПФ_10_156"/>
      <sheetName val="ПД_10_156"/>
      <sheetName val="Бюджет_11_156"/>
      <sheetName val="ПФ_11_156"/>
      <sheetName val="ПД_11_156"/>
      <sheetName val="Бюджет_12_156"/>
      <sheetName val="ПФ_12_156"/>
      <sheetName val="ПД_12_156"/>
      <sheetName val="Бюджет_4кв__156"/>
      <sheetName val="ПФ_4кв__156"/>
      <sheetName val="ПД_4кв__156"/>
      <sheetName val="ТО_20166"/>
      <sheetName val="Производство_электроэнергии6"/>
      <sheetName val="Т19_16"/>
      <sheetName val="Сценарные_условия6"/>
      <sheetName val="Содержание_-_расшир_формат6"/>
      <sheetName val="Содержание_-_агрегир__формат6"/>
      <sheetName val="1_Общие_сведения6"/>
      <sheetName val="2_Оценочные_показатели6"/>
      <sheetName val="9_ОФР6"/>
      <sheetName val="3_Программа_реализации6"/>
      <sheetName val="4_Баланс_эм6"/>
      <sheetName val="5_Производство6"/>
      <sheetName val="6_Топливо6"/>
      <sheetName val="7_ИПР6"/>
      <sheetName val="8_Затраты_на_персонал6"/>
      <sheetName val="10_1__Смета_затрат6"/>
      <sheetName val="10_2__Прочие_ДиР6"/>
      <sheetName val="11__БДР6"/>
      <sheetName val="12_БДДС_(ДПН)6"/>
      <sheetName val="13_Прогнозный_баланс6"/>
      <sheetName val="14_ПУЭ6"/>
      <sheetName val="ОР_новая_методика_26"/>
      <sheetName val="ОР_новая_методика6"/>
      <sheetName val="_O???6"/>
      <sheetName val="_O6"/>
      <sheetName val="_O?6"/>
      <sheetName val="1_3_Расчет_НВВ_по_RAB_(2022)6"/>
      <sheetName val="1_7_Баланс_ээ6"/>
      <sheetName val="прил_15"/>
      <sheetName val="_O___4"/>
      <sheetName val="_O_4"/>
      <sheetName val="0_14"/>
      <sheetName val="24_14"/>
      <sheetName val="6_14"/>
      <sheetName val="Page_24"/>
      <sheetName val="Служебный_лист4"/>
      <sheetName val="на_1_тут4"/>
      <sheetName val="ESTI_4"/>
      <sheetName val="main_gate_house4"/>
      <sheetName val="см-2_шатурс_сети__проект_работ4"/>
      <sheetName val="Расчет_НВВ_общий4"/>
      <sheetName val="group_structure4"/>
      <sheetName val="income_statement4"/>
      <sheetName val="Форма_сетевой_график_ЭРСБ4"/>
      <sheetName val="B_inputs4"/>
      <sheetName val="тариф_Бежецк4"/>
      <sheetName val="Лимит_по_протоколам4"/>
      <sheetName val="Для_лимита_20164"/>
      <sheetName val="Для_лимита_2016_(И)4"/>
      <sheetName val="Валдай_20134"/>
      <sheetName val="Вер-Д__20134"/>
      <sheetName val="Вол-Д_20134"/>
      <sheetName val="Вол-О_20134"/>
      <sheetName val="Вологда_20134"/>
      <sheetName val="М_20134"/>
      <sheetName val="Пр_20134"/>
      <sheetName val="Чер_20134"/>
      <sheetName val="Упр_20134"/>
      <sheetName val="СПБ_20134"/>
      <sheetName val="Валдай_20144"/>
      <sheetName val="Вер-Д_20144"/>
      <sheetName val="Вол-Д_20144"/>
      <sheetName val="Вол-О_20144"/>
      <sheetName val="Вологда_20144"/>
      <sheetName val="М_20144"/>
      <sheetName val="Пр_20144"/>
      <sheetName val="Чер_20144"/>
      <sheetName val="Упр_20144"/>
      <sheetName val="СПБ_20144"/>
      <sheetName val="Валдай_20154"/>
      <sheetName val="Вер-Д_20154"/>
      <sheetName val="Вол-Д_20154"/>
      <sheetName val="Вол-О_20154"/>
      <sheetName val="Вологда_20154"/>
      <sheetName val="М_20154"/>
      <sheetName val="Пр_20154"/>
      <sheetName val="Чер_20154"/>
      <sheetName val="Упр_20154"/>
      <sheetName val="СПБ_20154"/>
      <sheetName val="РЕЗЕРВ_(c_эрками)4"/>
      <sheetName val="СПБ_4"/>
    </sheetNames>
    <sheetDataSet>
      <sheetData sheetId="0"/>
      <sheetData sheetId="1"/>
      <sheetData sheetId="2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>
        <row r="2">
          <cell r="A2" t="str">
            <v>ТЭС-1</v>
          </cell>
        </row>
        <row r="11">
          <cell r="E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>
        <row r="8">
          <cell r="D8">
            <v>15739</v>
          </cell>
        </row>
      </sheetData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>
        <row r="2">
          <cell r="A2">
            <v>0</v>
          </cell>
        </row>
      </sheetData>
      <sheetData sheetId="241">
        <row r="8">
          <cell r="D8">
            <v>15739</v>
          </cell>
        </row>
      </sheetData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/>
      <sheetData sheetId="255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/>
      <sheetData sheetId="260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/>
      <sheetData sheetId="268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/>
      <sheetData sheetId="326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 refreshError="1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>
        <row r="2">
          <cell r="A2">
            <v>0</v>
          </cell>
        </row>
      </sheetData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>
        <row r="8">
          <cell r="D8">
            <v>15739</v>
          </cell>
        </row>
      </sheetData>
      <sheetData sheetId="443">
        <row r="8">
          <cell r="D8">
            <v>15739</v>
          </cell>
        </row>
      </sheetData>
      <sheetData sheetId="444">
        <row r="8">
          <cell r="D8">
            <v>15739</v>
          </cell>
        </row>
      </sheetData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2">
          <cell r="A2">
            <v>0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/>
      <sheetData sheetId="607"/>
      <sheetData sheetId="608"/>
      <sheetData sheetId="609"/>
      <sheetData sheetId="610" refreshError="1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/>
      <sheetData sheetId="619" refreshError="1"/>
      <sheetData sheetId="620" refreshError="1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/>
      <sheetData sheetId="654" refreshError="1"/>
      <sheetData sheetId="655"/>
      <sheetData sheetId="656" refreshError="1"/>
      <sheetData sheetId="657"/>
      <sheetData sheetId="658" refreshError="1"/>
      <sheetData sheetId="659" refreshError="1"/>
      <sheetData sheetId="660"/>
      <sheetData sheetId="661" refreshError="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>
        <row r="2">
          <cell r="A2">
            <v>0</v>
          </cell>
        </row>
      </sheetData>
      <sheetData sheetId="679">
        <row r="2">
          <cell r="A2">
            <v>0</v>
          </cell>
        </row>
      </sheetData>
      <sheetData sheetId="680">
        <row r="2">
          <cell r="A2">
            <v>0</v>
          </cell>
        </row>
      </sheetData>
      <sheetData sheetId="681">
        <row r="2">
          <cell r="A2">
            <v>0</v>
          </cell>
        </row>
      </sheetData>
      <sheetData sheetId="682">
        <row r="2">
          <cell r="A2">
            <v>0</v>
          </cell>
        </row>
      </sheetData>
      <sheetData sheetId="683">
        <row r="2">
          <cell r="A2">
            <v>0</v>
          </cell>
        </row>
      </sheetData>
      <sheetData sheetId="684">
        <row r="2">
          <cell r="A2">
            <v>0</v>
          </cell>
        </row>
      </sheetData>
      <sheetData sheetId="685">
        <row r="2">
          <cell r="A2">
            <v>0</v>
          </cell>
        </row>
      </sheetData>
      <sheetData sheetId="686">
        <row r="2">
          <cell r="A2">
            <v>0</v>
          </cell>
        </row>
      </sheetData>
      <sheetData sheetId="687">
        <row r="8">
          <cell r="D8">
            <v>15739</v>
          </cell>
        </row>
      </sheetData>
      <sheetData sheetId="688">
        <row r="8">
          <cell r="D8">
            <v>15739</v>
          </cell>
        </row>
      </sheetData>
      <sheetData sheetId="689">
        <row r="8">
          <cell r="D8">
            <v>15739</v>
          </cell>
        </row>
      </sheetData>
      <sheetData sheetId="690">
        <row r="8">
          <cell r="D8">
            <v>15739</v>
          </cell>
        </row>
      </sheetData>
      <sheetData sheetId="691">
        <row r="2">
          <cell r="A2">
            <v>0</v>
          </cell>
        </row>
      </sheetData>
      <sheetData sheetId="692">
        <row r="2">
          <cell r="A2">
            <v>0</v>
          </cell>
        </row>
      </sheetData>
      <sheetData sheetId="693">
        <row r="8">
          <cell r="D8">
            <v>15739</v>
          </cell>
        </row>
      </sheetData>
      <sheetData sheetId="694">
        <row r="8">
          <cell r="D8">
            <v>15739</v>
          </cell>
        </row>
      </sheetData>
      <sheetData sheetId="695">
        <row r="8">
          <cell r="D8">
            <v>15739</v>
          </cell>
        </row>
      </sheetData>
      <sheetData sheetId="696">
        <row r="8">
          <cell r="D8">
            <v>15739</v>
          </cell>
        </row>
      </sheetData>
      <sheetData sheetId="697">
        <row r="8">
          <cell r="D8">
            <v>15739</v>
          </cell>
        </row>
      </sheetData>
      <sheetData sheetId="698">
        <row r="8">
          <cell r="D8">
            <v>15739</v>
          </cell>
        </row>
      </sheetData>
      <sheetData sheetId="699">
        <row r="8">
          <cell r="D8">
            <v>15739</v>
          </cell>
        </row>
      </sheetData>
      <sheetData sheetId="700">
        <row r="8">
          <cell r="D8">
            <v>15739</v>
          </cell>
        </row>
      </sheetData>
      <sheetData sheetId="701">
        <row r="8">
          <cell r="D8">
            <v>15739</v>
          </cell>
        </row>
      </sheetData>
      <sheetData sheetId="702">
        <row r="8">
          <cell r="D8">
            <v>15739</v>
          </cell>
        </row>
      </sheetData>
      <sheetData sheetId="703">
        <row r="8">
          <cell r="D8">
            <v>15739</v>
          </cell>
        </row>
      </sheetData>
      <sheetData sheetId="704">
        <row r="8">
          <cell r="D8">
            <v>15739</v>
          </cell>
        </row>
      </sheetData>
      <sheetData sheetId="705">
        <row r="8">
          <cell r="D8">
            <v>15739</v>
          </cell>
        </row>
      </sheetData>
      <sheetData sheetId="706">
        <row r="8">
          <cell r="D8">
            <v>15739</v>
          </cell>
        </row>
      </sheetData>
      <sheetData sheetId="707">
        <row r="8">
          <cell r="D8">
            <v>15739</v>
          </cell>
        </row>
      </sheetData>
      <sheetData sheetId="708"/>
      <sheetData sheetId="709">
        <row r="2">
          <cell r="A2">
            <v>0</v>
          </cell>
        </row>
      </sheetData>
      <sheetData sheetId="710">
        <row r="2">
          <cell r="A2">
            <v>0</v>
          </cell>
        </row>
      </sheetData>
      <sheetData sheetId="711">
        <row r="2">
          <cell r="A2">
            <v>0</v>
          </cell>
        </row>
      </sheetData>
      <sheetData sheetId="712"/>
      <sheetData sheetId="713"/>
      <sheetData sheetId="714"/>
      <sheetData sheetId="715"/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>
        <row r="2">
          <cell r="A2">
            <v>0</v>
          </cell>
        </row>
      </sheetData>
      <sheetData sheetId="739">
        <row r="2">
          <cell r="A2">
            <v>0</v>
          </cell>
        </row>
      </sheetData>
      <sheetData sheetId="740">
        <row r="2">
          <cell r="A2">
            <v>0</v>
          </cell>
        </row>
      </sheetData>
      <sheetData sheetId="741">
        <row r="2">
          <cell r="A2">
            <v>0</v>
          </cell>
        </row>
      </sheetData>
      <sheetData sheetId="742">
        <row r="2">
          <cell r="A2">
            <v>0</v>
          </cell>
        </row>
      </sheetData>
      <sheetData sheetId="743">
        <row r="2">
          <cell r="A2">
            <v>0</v>
          </cell>
        </row>
      </sheetData>
      <sheetData sheetId="744">
        <row r="2">
          <cell r="A2">
            <v>0</v>
          </cell>
        </row>
      </sheetData>
      <sheetData sheetId="745">
        <row r="2">
          <cell r="A2">
            <v>0</v>
          </cell>
        </row>
      </sheetData>
      <sheetData sheetId="746">
        <row r="2">
          <cell r="A2">
            <v>0</v>
          </cell>
        </row>
      </sheetData>
      <sheetData sheetId="747">
        <row r="8">
          <cell r="D8">
            <v>15739</v>
          </cell>
        </row>
      </sheetData>
      <sheetData sheetId="748">
        <row r="8">
          <cell r="D8">
            <v>15739</v>
          </cell>
        </row>
      </sheetData>
      <sheetData sheetId="749">
        <row r="8">
          <cell r="D8">
            <v>15739</v>
          </cell>
        </row>
      </sheetData>
      <sheetData sheetId="750">
        <row r="8">
          <cell r="D8">
            <v>15739</v>
          </cell>
        </row>
      </sheetData>
      <sheetData sheetId="751">
        <row r="2">
          <cell r="A2">
            <v>0</v>
          </cell>
        </row>
      </sheetData>
      <sheetData sheetId="752">
        <row r="2">
          <cell r="A2">
            <v>0</v>
          </cell>
        </row>
      </sheetData>
      <sheetData sheetId="753">
        <row r="8">
          <cell r="D8">
            <v>15739</v>
          </cell>
        </row>
      </sheetData>
      <sheetData sheetId="754">
        <row r="8">
          <cell r="D8">
            <v>15739</v>
          </cell>
        </row>
      </sheetData>
      <sheetData sheetId="755">
        <row r="8">
          <cell r="D8">
            <v>15739</v>
          </cell>
        </row>
      </sheetData>
      <sheetData sheetId="756">
        <row r="8">
          <cell r="D8">
            <v>15739</v>
          </cell>
        </row>
      </sheetData>
      <sheetData sheetId="757">
        <row r="8">
          <cell r="D8">
            <v>15739</v>
          </cell>
        </row>
      </sheetData>
      <sheetData sheetId="758">
        <row r="8">
          <cell r="D8">
            <v>15739</v>
          </cell>
        </row>
      </sheetData>
      <sheetData sheetId="759">
        <row r="8">
          <cell r="D8">
            <v>15739</v>
          </cell>
        </row>
      </sheetData>
      <sheetData sheetId="760">
        <row r="8">
          <cell r="D8">
            <v>15739</v>
          </cell>
        </row>
      </sheetData>
      <sheetData sheetId="761">
        <row r="8">
          <cell r="D8">
            <v>15739</v>
          </cell>
        </row>
      </sheetData>
      <sheetData sheetId="762">
        <row r="8">
          <cell r="D8">
            <v>15739</v>
          </cell>
        </row>
      </sheetData>
      <sheetData sheetId="763">
        <row r="8">
          <cell r="D8">
            <v>15739</v>
          </cell>
        </row>
      </sheetData>
      <sheetData sheetId="764">
        <row r="8">
          <cell r="D8">
            <v>15739</v>
          </cell>
        </row>
      </sheetData>
      <sheetData sheetId="765">
        <row r="8">
          <cell r="D8">
            <v>15739</v>
          </cell>
        </row>
      </sheetData>
      <sheetData sheetId="766">
        <row r="8">
          <cell r="D8">
            <v>15739</v>
          </cell>
        </row>
      </sheetData>
      <sheetData sheetId="767">
        <row r="8">
          <cell r="D8">
            <v>15739</v>
          </cell>
        </row>
      </sheetData>
      <sheetData sheetId="768">
        <row r="8">
          <cell r="D8">
            <v>15739</v>
          </cell>
        </row>
      </sheetData>
      <sheetData sheetId="769">
        <row r="8">
          <cell r="D8">
            <v>15739</v>
          </cell>
        </row>
      </sheetData>
      <sheetData sheetId="770">
        <row r="8">
          <cell r="D8">
            <v>15739</v>
          </cell>
        </row>
      </sheetData>
      <sheetData sheetId="771">
        <row r="8">
          <cell r="D8">
            <v>15739</v>
          </cell>
        </row>
      </sheetData>
      <sheetData sheetId="772">
        <row r="8">
          <cell r="D8">
            <v>15739</v>
          </cell>
        </row>
      </sheetData>
      <sheetData sheetId="773">
        <row r="8">
          <cell r="D8">
            <v>15739</v>
          </cell>
        </row>
      </sheetData>
      <sheetData sheetId="774">
        <row r="8">
          <cell r="D8">
            <v>15739</v>
          </cell>
        </row>
      </sheetData>
      <sheetData sheetId="775">
        <row r="8">
          <cell r="D8">
            <v>15739</v>
          </cell>
        </row>
      </sheetData>
      <sheetData sheetId="776">
        <row r="2">
          <cell r="A2">
            <v>0</v>
          </cell>
        </row>
      </sheetData>
      <sheetData sheetId="777">
        <row r="2">
          <cell r="A2">
            <v>0</v>
          </cell>
        </row>
      </sheetData>
      <sheetData sheetId="778">
        <row r="2">
          <cell r="A2">
            <v>0</v>
          </cell>
        </row>
      </sheetData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>
        <row r="2">
          <cell r="A2">
            <v>0</v>
          </cell>
        </row>
      </sheetData>
      <sheetData sheetId="782">
        <row r="2">
          <cell r="A2">
            <v>0</v>
          </cell>
        </row>
      </sheetData>
      <sheetData sheetId="783">
        <row r="2">
          <cell r="A2">
            <v>0</v>
          </cell>
        </row>
      </sheetData>
      <sheetData sheetId="784">
        <row r="2">
          <cell r="A2">
            <v>0</v>
          </cell>
        </row>
      </sheetData>
      <sheetData sheetId="785">
        <row r="2">
          <cell r="A2">
            <v>0</v>
          </cell>
        </row>
      </sheetData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8">
          <cell r="D8">
            <v>15739</v>
          </cell>
        </row>
      </sheetData>
      <sheetData sheetId="808">
        <row r="8">
          <cell r="D8">
            <v>15739</v>
          </cell>
        </row>
      </sheetData>
      <sheetData sheetId="809">
        <row r="8">
          <cell r="D8">
            <v>15739</v>
          </cell>
        </row>
      </sheetData>
      <sheetData sheetId="810">
        <row r="8">
          <cell r="D8">
            <v>15739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8">
          <cell r="D8">
            <v>15739</v>
          </cell>
        </row>
      </sheetData>
      <sheetData sheetId="814">
        <row r="8">
          <cell r="D8">
            <v>15739</v>
          </cell>
        </row>
      </sheetData>
      <sheetData sheetId="815">
        <row r="8">
          <cell r="D8">
            <v>15739</v>
          </cell>
        </row>
      </sheetData>
      <sheetData sheetId="816">
        <row r="8">
          <cell r="D8">
            <v>15739</v>
          </cell>
        </row>
      </sheetData>
      <sheetData sheetId="817">
        <row r="8">
          <cell r="D8">
            <v>15739</v>
          </cell>
        </row>
      </sheetData>
      <sheetData sheetId="818">
        <row r="8">
          <cell r="D8">
            <v>15739</v>
          </cell>
        </row>
      </sheetData>
      <sheetData sheetId="819">
        <row r="8">
          <cell r="D8">
            <v>15739</v>
          </cell>
        </row>
      </sheetData>
      <sheetData sheetId="820">
        <row r="8">
          <cell r="D8">
            <v>15739</v>
          </cell>
        </row>
      </sheetData>
      <sheetData sheetId="821">
        <row r="8">
          <cell r="D8">
            <v>15739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8">
          <cell r="D8">
            <v>15739</v>
          </cell>
        </row>
      </sheetData>
      <sheetData sheetId="825">
        <row r="8">
          <cell r="D8">
            <v>15739</v>
          </cell>
        </row>
      </sheetData>
      <sheetData sheetId="826">
        <row r="8">
          <cell r="D8">
            <v>15739</v>
          </cell>
        </row>
      </sheetData>
      <sheetData sheetId="827">
        <row r="8">
          <cell r="D8">
            <v>15739</v>
          </cell>
        </row>
      </sheetData>
      <sheetData sheetId="828">
        <row r="8">
          <cell r="D8">
            <v>15739</v>
          </cell>
        </row>
      </sheetData>
      <sheetData sheetId="829">
        <row r="8">
          <cell r="D8">
            <v>15739</v>
          </cell>
        </row>
      </sheetData>
      <sheetData sheetId="830">
        <row r="8">
          <cell r="D8">
            <v>15739</v>
          </cell>
        </row>
      </sheetData>
      <sheetData sheetId="831">
        <row r="8">
          <cell r="D8">
            <v>15739</v>
          </cell>
        </row>
      </sheetData>
      <sheetData sheetId="832">
        <row r="8">
          <cell r="D8">
            <v>15739</v>
          </cell>
        </row>
      </sheetData>
      <sheetData sheetId="833">
        <row r="8">
          <cell r="D8">
            <v>15739</v>
          </cell>
        </row>
      </sheetData>
      <sheetData sheetId="834">
        <row r="8">
          <cell r="D8">
            <v>15739</v>
          </cell>
        </row>
      </sheetData>
      <sheetData sheetId="835">
        <row r="8">
          <cell r="D8">
            <v>15739</v>
          </cell>
        </row>
      </sheetData>
      <sheetData sheetId="836">
        <row r="8">
          <cell r="D8">
            <v>15739</v>
          </cell>
        </row>
      </sheetData>
      <sheetData sheetId="837">
        <row r="8">
          <cell r="D8">
            <v>15739</v>
          </cell>
        </row>
      </sheetData>
      <sheetData sheetId="838">
        <row r="8">
          <cell r="D8">
            <v>15739</v>
          </cell>
        </row>
      </sheetData>
      <sheetData sheetId="839"/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/>
      <sheetData sheetId="844"/>
      <sheetData sheetId="845"/>
      <sheetData sheetId="846"/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>
        <row r="2">
          <cell r="A2">
            <v>0</v>
          </cell>
        </row>
      </sheetData>
      <sheetData sheetId="871">
        <row r="2">
          <cell r="A2">
            <v>0</v>
          </cell>
        </row>
      </sheetData>
      <sheetData sheetId="872" refreshError="1"/>
      <sheetData sheetId="873">
        <row r="2">
          <cell r="A2">
            <v>0</v>
          </cell>
        </row>
      </sheetData>
      <sheetData sheetId="874">
        <row r="2">
          <cell r="A2">
            <v>0</v>
          </cell>
        </row>
      </sheetData>
      <sheetData sheetId="875">
        <row r="8">
          <cell r="D8">
            <v>15739</v>
          </cell>
        </row>
      </sheetData>
      <sheetData sheetId="876">
        <row r="8">
          <cell r="D8">
            <v>15739</v>
          </cell>
        </row>
      </sheetData>
      <sheetData sheetId="877">
        <row r="8">
          <cell r="D8">
            <v>15739</v>
          </cell>
        </row>
      </sheetData>
      <sheetData sheetId="878">
        <row r="8">
          <cell r="D8">
            <v>15739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8">
          <cell r="D8">
            <v>15739</v>
          </cell>
        </row>
      </sheetData>
      <sheetData sheetId="882">
        <row r="8">
          <cell r="D8">
            <v>15739</v>
          </cell>
        </row>
      </sheetData>
      <sheetData sheetId="883">
        <row r="8">
          <cell r="D8">
            <v>15739</v>
          </cell>
        </row>
      </sheetData>
      <sheetData sheetId="884">
        <row r="8">
          <cell r="D8">
            <v>15739</v>
          </cell>
        </row>
      </sheetData>
      <sheetData sheetId="885">
        <row r="8">
          <cell r="D8">
            <v>15739</v>
          </cell>
        </row>
      </sheetData>
      <sheetData sheetId="886">
        <row r="8">
          <cell r="D8">
            <v>15739</v>
          </cell>
        </row>
      </sheetData>
      <sheetData sheetId="887">
        <row r="8">
          <cell r="D8">
            <v>15739</v>
          </cell>
        </row>
      </sheetData>
      <sheetData sheetId="888">
        <row r="8">
          <cell r="D8">
            <v>15739</v>
          </cell>
        </row>
      </sheetData>
      <sheetData sheetId="889">
        <row r="8">
          <cell r="D8">
            <v>15739</v>
          </cell>
        </row>
      </sheetData>
      <sheetData sheetId="890">
        <row r="8">
          <cell r="D8">
            <v>15739</v>
          </cell>
        </row>
      </sheetData>
      <sheetData sheetId="891">
        <row r="8">
          <cell r="D8">
            <v>15739</v>
          </cell>
        </row>
      </sheetData>
      <sheetData sheetId="892">
        <row r="8">
          <cell r="D8">
            <v>15739</v>
          </cell>
        </row>
      </sheetData>
      <sheetData sheetId="893">
        <row r="8">
          <cell r="D8">
            <v>15739</v>
          </cell>
        </row>
      </sheetData>
      <sheetData sheetId="894">
        <row r="8">
          <cell r="D8">
            <v>15739</v>
          </cell>
        </row>
      </sheetData>
      <sheetData sheetId="895">
        <row r="8">
          <cell r="D8">
            <v>15739</v>
          </cell>
        </row>
      </sheetData>
      <sheetData sheetId="896"/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/>
      <sheetData sheetId="901"/>
      <sheetData sheetId="902"/>
      <sheetData sheetId="903"/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>
        <row r="8">
          <cell r="D8">
            <v>15739</v>
          </cell>
        </row>
      </sheetData>
      <sheetData sheetId="954">
        <row r="8">
          <cell r="D8">
            <v>15739</v>
          </cell>
        </row>
      </sheetData>
      <sheetData sheetId="955">
        <row r="8">
          <cell r="D8">
            <v>15739</v>
          </cell>
        </row>
      </sheetData>
      <sheetData sheetId="956">
        <row r="8">
          <cell r="D8">
            <v>15739</v>
          </cell>
        </row>
      </sheetData>
      <sheetData sheetId="957">
        <row r="8">
          <cell r="D8">
            <v>15739</v>
          </cell>
        </row>
      </sheetData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>
        <row r="8">
          <cell r="D8">
            <v>15739</v>
          </cell>
        </row>
      </sheetData>
      <sheetData sheetId="979">
        <row r="8">
          <cell r="D8">
            <v>15739</v>
          </cell>
        </row>
      </sheetData>
      <sheetData sheetId="980">
        <row r="8">
          <cell r="D8">
            <v>15739</v>
          </cell>
        </row>
      </sheetData>
      <sheetData sheetId="981">
        <row r="8">
          <cell r="D8">
            <v>15739</v>
          </cell>
        </row>
      </sheetData>
      <sheetData sheetId="982">
        <row r="8">
          <cell r="D8">
            <v>15739</v>
          </cell>
        </row>
      </sheetData>
      <sheetData sheetId="983">
        <row r="8">
          <cell r="D8">
            <v>15739</v>
          </cell>
        </row>
      </sheetData>
      <sheetData sheetId="984">
        <row r="8">
          <cell r="D8">
            <v>15739</v>
          </cell>
        </row>
      </sheetData>
      <sheetData sheetId="985">
        <row r="8">
          <cell r="D8">
            <v>15739</v>
          </cell>
        </row>
      </sheetData>
      <sheetData sheetId="986">
        <row r="8">
          <cell r="D8">
            <v>15739</v>
          </cell>
        </row>
      </sheetData>
      <sheetData sheetId="987">
        <row r="8">
          <cell r="D8">
            <v>15739</v>
          </cell>
        </row>
      </sheetData>
      <sheetData sheetId="988">
        <row r="8">
          <cell r="D8">
            <v>15739</v>
          </cell>
        </row>
      </sheetData>
      <sheetData sheetId="989">
        <row r="8">
          <cell r="D8">
            <v>15739</v>
          </cell>
        </row>
      </sheetData>
      <sheetData sheetId="990">
        <row r="8">
          <cell r="D8">
            <v>15739</v>
          </cell>
        </row>
      </sheetData>
      <sheetData sheetId="991">
        <row r="8">
          <cell r="D8">
            <v>15739</v>
          </cell>
        </row>
      </sheetData>
      <sheetData sheetId="992">
        <row r="8">
          <cell r="D8">
            <v>15739</v>
          </cell>
        </row>
      </sheetData>
      <sheetData sheetId="993">
        <row r="8">
          <cell r="D8">
            <v>15739</v>
          </cell>
        </row>
      </sheetData>
      <sheetData sheetId="994">
        <row r="8">
          <cell r="D8">
            <v>15739</v>
          </cell>
        </row>
      </sheetData>
      <sheetData sheetId="995">
        <row r="8">
          <cell r="D8">
            <v>15739</v>
          </cell>
        </row>
      </sheetData>
      <sheetData sheetId="996">
        <row r="8">
          <cell r="D8">
            <v>15739</v>
          </cell>
        </row>
      </sheetData>
      <sheetData sheetId="997">
        <row r="8">
          <cell r="D8">
            <v>15739</v>
          </cell>
        </row>
      </sheetData>
      <sheetData sheetId="998">
        <row r="8">
          <cell r="D8">
            <v>15739</v>
          </cell>
        </row>
      </sheetData>
      <sheetData sheetId="999">
        <row r="8">
          <cell r="D8">
            <v>15739</v>
          </cell>
        </row>
      </sheetData>
      <sheetData sheetId="1000">
        <row r="8">
          <cell r="D8">
            <v>15739</v>
          </cell>
        </row>
      </sheetData>
      <sheetData sheetId="1001">
        <row r="8">
          <cell r="D8">
            <v>15739</v>
          </cell>
        </row>
      </sheetData>
      <sheetData sheetId="1002">
        <row r="8">
          <cell r="D8">
            <v>15739</v>
          </cell>
        </row>
      </sheetData>
      <sheetData sheetId="1003">
        <row r="8">
          <cell r="D8">
            <v>15739</v>
          </cell>
        </row>
      </sheetData>
      <sheetData sheetId="1004">
        <row r="8">
          <cell r="D8">
            <v>15739</v>
          </cell>
        </row>
      </sheetData>
      <sheetData sheetId="1005">
        <row r="8">
          <cell r="D8">
            <v>15739</v>
          </cell>
        </row>
      </sheetData>
      <sheetData sheetId="1006">
        <row r="8">
          <cell r="D8">
            <v>15739</v>
          </cell>
        </row>
      </sheetData>
      <sheetData sheetId="1007">
        <row r="8">
          <cell r="D8">
            <v>15739</v>
          </cell>
        </row>
      </sheetData>
      <sheetData sheetId="1008">
        <row r="8">
          <cell r="D8">
            <v>15739</v>
          </cell>
        </row>
      </sheetData>
      <sheetData sheetId="1009">
        <row r="8">
          <cell r="D8">
            <v>15739</v>
          </cell>
        </row>
      </sheetData>
      <sheetData sheetId="1010">
        <row r="8">
          <cell r="D8">
            <v>15739</v>
          </cell>
        </row>
      </sheetData>
      <sheetData sheetId="1011">
        <row r="8">
          <cell r="D8">
            <v>15739</v>
          </cell>
        </row>
      </sheetData>
      <sheetData sheetId="1012">
        <row r="8">
          <cell r="D8">
            <v>15739</v>
          </cell>
        </row>
      </sheetData>
      <sheetData sheetId="1013">
        <row r="8">
          <cell r="D8">
            <v>15739</v>
          </cell>
        </row>
      </sheetData>
      <sheetData sheetId="1014">
        <row r="8">
          <cell r="D8">
            <v>15739</v>
          </cell>
        </row>
      </sheetData>
      <sheetData sheetId="1015">
        <row r="8">
          <cell r="D8">
            <v>15739</v>
          </cell>
        </row>
      </sheetData>
      <sheetData sheetId="1016"/>
      <sheetData sheetId="1017"/>
      <sheetData sheetId="1018">
        <row r="8">
          <cell r="D8">
            <v>15739</v>
          </cell>
        </row>
      </sheetData>
      <sheetData sheetId="1019">
        <row r="8">
          <cell r="D8">
            <v>15739</v>
          </cell>
        </row>
      </sheetData>
      <sheetData sheetId="1020"/>
      <sheetData sheetId="1021"/>
      <sheetData sheetId="1022"/>
      <sheetData sheetId="1023"/>
      <sheetData sheetId="1024"/>
      <sheetData sheetId="1025">
        <row r="2">
          <cell r="A2">
            <v>0</v>
          </cell>
        </row>
      </sheetData>
      <sheetData sheetId="1026"/>
      <sheetData sheetId="1027"/>
      <sheetData sheetId="1028">
        <row r="2">
          <cell r="A2">
            <v>0</v>
          </cell>
        </row>
      </sheetData>
      <sheetData sheetId="1029"/>
      <sheetData sheetId="1030">
        <row r="2">
          <cell r="A2">
            <v>0</v>
          </cell>
        </row>
      </sheetData>
      <sheetData sheetId="1031">
        <row r="2">
          <cell r="A2">
            <v>0</v>
          </cell>
        </row>
      </sheetData>
      <sheetData sheetId="1032">
        <row r="2">
          <cell r="A2">
            <v>0</v>
          </cell>
        </row>
      </sheetData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>
        <row r="2">
          <cell r="A2">
            <v>0</v>
          </cell>
        </row>
      </sheetData>
      <sheetData sheetId="1061">
        <row r="2">
          <cell r="A2">
            <v>0</v>
          </cell>
        </row>
      </sheetData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>
        <row r="2">
          <cell r="A2">
            <v>0</v>
          </cell>
        </row>
      </sheetData>
      <sheetData sheetId="1095">
        <row r="2">
          <cell r="A2">
            <v>0</v>
          </cell>
        </row>
      </sheetData>
      <sheetData sheetId="1096">
        <row r="2">
          <cell r="A2">
            <v>0</v>
          </cell>
        </row>
      </sheetData>
      <sheetData sheetId="1097">
        <row r="2">
          <cell r="A2">
            <v>0</v>
          </cell>
        </row>
      </sheetData>
      <sheetData sheetId="1098">
        <row r="2">
          <cell r="A2">
            <v>0</v>
          </cell>
        </row>
      </sheetData>
      <sheetData sheetId="1099">
        <row r="2">
          <cell r="A2">
            <v>0</v>
          </cell>
        </row>
      </sheetData>
      <sheetData sheetId="1100">
        <row r="2">
          <cell r="A2">
            <v>0</v>
          </cell>
        </row>
      </sheetData>
      <sheetData sheetId="1101">
        <row r="2">
          <cell r="A2">
            <v>0</v>
          </cell>
        </row>
      </sheetData>
      <sheetData sheetId="1102">
        <row r="2">
          <cell r="A2">
            <v>0</v>
          </cell>
        </row>
      </sheetData>
      <sheetData sheetId="1103">
        <row r="2">
          <cell r="A2">
            <v>0</v>
          </cell>
        </row>
      </sheetData>
      <sheetData sheetId="1104">
        <row r="2">
          <cell r="A2">
            <v>0</v>
          </cell>
        </row>
      </sheetData>
      <sheetData sheetId="1105">
        <row r="2">
          <cell r="A2">
            <v>0</v>
          </cell>
        </row>
      </sheetData>
      <sheetData sheetId="1106">
        <row r="2">
          <cell r="A2">
            <v>0</v>
          </cell>
        </row>
      </sheetData>
      <sheetData sheetId="1107">
        <row r="2">
          <cell r="A2">
            <v>0</v>
          </cell>
        </row>
      </sheetData>
      <sheetData sheetId="1108">
        <row r="2">
          <cell r="A2">
            <v>0</v>
          </cell>
        </row>
      </sheetData>
      <sheetData sheetId="1109">
        <row r="2">
          <cell r="A2">
            <v>0</v>
          </cell>
        </row>
      </sheetData>
      <sheetData sheetId="1110">
        <row r="2">
          <cell r="A2">
            <v>0</v>
          </cell>
        </row>
      </sheetData>
      <sheetData sheetId="1111">
        <row r="2">
          <cell r="A2">
            <v>0</v>
          </cell>
        </row>
      </sheetData>
      <sheetData sheetId="1112">
        <row r="2">
          <cell r="A2">
            <v>0</v>
          </cell>
        </row>
      </sheetData>
      <sheetData sheetId="1113">
        <row r="2">
          <cell r="A2">
            <v>0</v>
          </cell>
        </row>
      </sheetData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>
        <row r="8">
          <cell r="D8">
            <v>15739</v>
          </cell>
        </row>
      </sheetData>
      <sheetData sheetId="1140">
        <row r="8">
          <cell r="D8">
            <v>15739</v>
          </cell>
        </row>
      </sheetData>
      <sheetData sheetId="1141">
        <row r="8">
          <cell r="D8">
            <v>15739</v>
          </cell>
        </row>
      </sheetData>
      <sheetData sheetId="1142">
        <row r="8">
          <cell r="D8">
            <v>15739</v>
          </cell>
        </row>
      </sheetData>
      <sheetData sheetId="1143">
        <row r="8">
          <cell r="D8">
            <v>15739</v>
          </cell>
        </row>
      </sheetData>
      <sheetData sheetId="1144">
        <row r="8">
          <cell r="D8">
            <v>15739</v>
          </cell>
        </row>
      </sheetData>
      <sheetData sheetId="1145">
        <row r="8">
          <cell r="D8">
            <v>15739</v>
          </cell>
        </row>
      </sheetData>
      <sheetData sheetId="1146">
        <row r="8">
          <cell r="D8">
            <v>15739</v>
          </cell>
        </row>
      </sheetData>
      <sheetData sheetId="1147">
        <row r="8">
          <cell r="D8">
            <v>15739</v>
          </cell>
        </row>
      </sheetData>
      <sheetData sheetId="1148">
        <row r="8">
          <cell r="D8">
            <v>15739</v>
          </cell>
        </row>
      </sheetData>
      <sheetData sheetId="1149"/>
      <sheetData sheetId="1150">
        <row r="2">
          <cell r="A2">
            <v>0</v>
          </cell>
        </row>
      </sheetData>
      <sheetData sheetId="1151">
        <row r="2">
          <cell r="A2">
            <v>0</v>
          </cell>
        </row>
      </sheetData>
      <sheetData sheetId="1152">
        <row r="2">
          <cell r="A2">
            <v>0</v>
          </cell>
        </row>
      </sheetData>
      <sheetData sheetId="1153"/>
      <sheetData sheetId="1154"/>
      <sheetData sheetId="1155"/>
      <sheetData sheetId="1156"/>
      <sheetData sheetId="1157">
        <row r="2">
          <cell r="A2">
            <v>0</v>
          </cell>
        </row>
      </sheetData>
      <sheetData sheetId="1158">
        <row r="2">
          <cell r="A2">
            <v>0</v>
          </cell>
        </row>
      </sheetData>
      <sheetData sheetId="1159">
        <row r="2">
          <cell r="A2">
            <v>0</v>
          </cell>
        </row>
      </sheetData>
      <sheetData sheetId="1160">
        <row r="2">
          <cell r="A2">
            <v>0</v>
          </cell>
        </row>
      </sheetData>
      <sheetData sheetId="1161">
        <row r="2">
          <cell r="A2">
            <v>0</v>
          </cell>
        </row>
      </sheetData>
      <sheetData sheetId="1162">
        <row r="2">
          <cell r="A2">
            <v>0</v>
          </cell>
        </row>
      </sheetData>
      <sheetData sheetId="1163">
        <row r="2">
          <cell r="A2">
            <v>0</v>
          </cell>
        </row>
      </sheetData>
      <sheetData sheetId="1164">
        <row r="2">
          <cell r="A2">
            <v>0</v>
          </cell>
        </row>
      </sheetData>
      <sheetData sheetId="1165">
        <row r="2">
          <cell r="A2">
            <v>0</v>
          </cell>
        </row>
      </sheetData>
      <sheetData sheetId="1166">
        <row r="2">
          <cell r="A2">
            <v>0</v>
          </cell>
        </row>
      </sheetData>
      <sheetData sheetId="1167">
        <row r="2">
          <cell r="A2">
            <v>0</v>
          </cell>
        </row>
      </sheetData>
      <sheetData sheetId="1168">
        <row r="2">
          <cell r="A2">
            <v>0</v>
          </cell>
        </row>
      </sheetData>
      <sheetData sheetId="1169">
        <row r="2">
          <cell r="A2">
            <v>0</v>
          </cell>
        </row>
      </sheetData>
      <sheetData sheetId="1170">
        <row r="2">
          <cell r="A2">
            <v>0</v>
          </cell>
        </row>
      </sheetData>
      <sheetData sheetId="1171">
        <row r="2">
          <cell r="A2">
            <v>0</v>
          </cell>
        </row>
      </sheetData>
      <sheetData sheetId="1172">
        <row r="2">
          <cell r="A2">
            <v>0</v>
          </cell>
        </row>
      </sheetData>
      <sheetData sheetId="1173">
        <row r="2">
          <cell r="A2">
            <v>0</v>
          </cell>
        </row>
      </sheetData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>
        <row r="8">
          <cell r="D8">
            <v>15739</v>
          </cell>
        </row>
      </sheetData>
      <sheetData sheetId="1199">
        <row r="8">
          <cell r="D8">
            <v>15739</v>
          </cell>
        </row>
      </sheetData>
      <sheetData sheetId="1200">
        <row r="8">
          <cell r="D8">
            <v>15739</v>
          </cell>
        </row>
      </sheetData>
      <sheetData sheetId="1201">
        <row r="8">
          <cell r="D8">
            <v>15739</v>
          </cell>
        </row>
      </sheetData>
      <sheetData sheetId="1202">
        <row r="8">
          <cell r="D8">
            <v>15739</v>
          </cell>
        </row>
      </sheetData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>
        <row r="8">
          <cell r="D8">
            <v>15739</v>
          </cell>
        </row>
      </sheetData>
      <sheetData sheetId="1224">
        <row r="8">
          <cell r="D8">
            <v>15739</v>
          </cell>
        </row>
      </sheetData>
      <sheetData sheetId="1225">
        <row r="8">
          <cell r="D8">
            <v>15739</v>
          </cell>
        </row>
      </sheetData>
      <sheetData sheetId="1226">
        <row r="8">
          <cell r="D8">
            <v>15739</v>
          </cell>
        </row>
      </sheetData>
      <sheetData sheetId="1227">
        <row r="8">
          <cell r="D8">
            <v>15739</v>
          </cell>
        </row>
      </sheetData>
      <sheetData sheetId="1228">
        <row r="8">
          <cell r="D8">
            <v>15739</v>
          </cell>
        </row>
      </sheetData>
      <sheetData sheetId="1229">
        <row r="8">
          <cell r="D8">
            <v>15739</v>
          </cell>
        </row>
      </sheetData>
      <sheetData sheetId="1230">
        <row r="8">
          <cell r="D8">
            <v>15739</v>
          </cell>
        </row>
      </sheetData>
      <sheetData sheetId="1231">
        <row r="8">
          <cell r="D8">
            <v>15739</v>
          </cell>
        </row>
      </sheetData>
      <sheetData sheetId="1232">
        <row r="8">
          <cell r="D8">
            <v>15739</v>
          </cell>
        </row>
      </sheetData>
      <sheetData sheetId="1233">
        <row r="8">
          <cell r="D8">
            <v>15739</v>
          </cell>
        </row>
      </sheetData>
      <sheetData sheetId="1234">
        <row r="8">
          <cell r="D8">
            <v>15739</v>
          </cell>
        </row>
      </sheetData>
      <sheetData sheetId="1235">
        <row r="8">
          <cell r="D8">
            <v>15739</v>
          </cell>
        </row>
      </sheetData>
      <sheetData sheetId="1236">
        <row r="8">
          <cell r="D8">
            <v>15739</v>
          </cell>
        </row>
      </sheetData>
      <sheetData sheetId="1237">
        <row r="8">
          <cell r="D8">
            <v>15739</v>
          </cell>
        </row>
      </sheetData>
      <sheetData sheetId="1238">
        <row r="8">
          <cell r="D8">
            <v>15739</v>
          </cell>
        </row>
      </sheetData>
      <sheetData sheetId="1239">
        <row r="8">
          <cell r="D8">
            <v>15739</v>
          </cell>
        </row>
      </sheetData>
      <sheetData sheetId="1240">
        <row r="8">
          <cell r="D8">
            <v>15739</v>
          </cell>
        </row>
      </sheetData>
      <sheetData sheetId="1241">
        <row r="8">
          <cell r="D8">
            <v>15739</v>
          </cell>
        </row>
      </sheetData>
      <sheetData sheetId="1242">
        <row r="8">
          <cell r="D8">
            <v>15739</v>
          </cell>
        </row>
      </sheetData>
      <sheetData sheetId="1243">
        <row r="8">
          <cell r="D8">
            <v>15739</v>
          </cell>
        </row>
      </sheetData>
      <sheetData sheetId="1244">
        <row r="8">
          <cell r="D8">
            <v>15739</v>
          </cell>
        </row>
      </sheetData>
      <sheetData sheetId="1245">
        <row r="8">
          <cell r="D8">
            <v>15739</v>
          </cell>
        </row>
      </sheetData>
      <sheetData sheetId="1246">
        <row r="8">
          <cell r="D8">
            <v>15739</v>
          </cell>
        </row>
      </sheetData>
      <sheetData sheetId="1247">
        <row r="8">
          <cell r="D8">
            <v>15739</v>
          </cell>
        </row>
      </sheetData>
      <sheetData sheetId="1248">
        <row r="8">
          <cell r="D8">
            <v>15739</v>
          </cell>
        </row>
      </sheetData>
      <sheetData sheetId="1249">
        <row r="8">
          <cell r="D8">
            <v>15739</v>
          </cell>
        </row>
      </sheetData>
      <sheetData sheetId="1250">
        <row r="8">
          <cell r="D8">
            <v>15739</v>
          </cell>
        </row>
      </sheetData>
      <sheetData sheetId="1251">
        <row r="8">
          <cell r="D8">
            <v>15739</v>
          </cell>
        </row>
      </sheetData>
      <sheetData sheetId="1252">
        <row r="8">
          <cell r="D8">
            <v>15739</v>
          </cell>
        </row>
      </sheetData>
      <sheetData sheetId="1253">
        <row r="8">
          <cell r="D8">
            <v>15739</v>
          </cell>
        </row>
      </sheetData>
      <sheetData sheetId="1254">
        <row r="8">
          <cell r="D8">
            <v>15739</v>
          </cell>
        </row>
      </sheetData>
      <sheetData sheetId="1255">
        <row r="8">
          <cell r="D8">
            <v>15739</v>
          </cell>
        </row>
      </sheetData>
      <sheetData sheetId="1256">
        <row r="8">
          <cell r="D8">
            <v>15739</v>
          </cell>
        </row>
      </sheetData>
      <sheetData sheetId="1257">
        <row r="8">
          <cell r="D8">
            <v>15739</v>
          </cell>
        </row>
      </sheetData>
      <sheetData sheetId="1258">
        <row r="8">
          <cell r="D8">
            <v>15739</v>
          </cell>
        </row>
      </sheetData>
      <sheetData sheetId="1259">
        <row r="8">
          <cell r="D8">
            <v>15739</v>
          </cell>
        </row>
      </sheetData>
      <sheetData sheetId="1260">
        <row r="8">
          <cell r="D8">
            <v>15739</v>
          </cell>
        </row>
      </sheetData>
      <sheetData sheetId="1261"/>
      <sheetData sheetId="1262"/>
      <sheetData sheetId="1263">
        <row r="8">
          <cell r="D8">
            <v>15739</v>
          </cell>
        </row>
      </sheetData>
      <sheetData sheetId="1264">
        <row r="8">
          <cell r="D8">
            <v>15739</v>
          </cell>
        </row>
      </sheetData>
      <sheetData sheetId="1265"/>
      <sheetData sheetId="1266"/>
      <sheetData sheetId="1267"/>
      <sheetData sheetId="1268"/>
      <sheetData sheetId="1269"/>
      <sheetData sheetId="1270">
        <row r="2">
          <cell r="A2">
            <v>0</v>
          </cell>
        </row>
      </sheetData>
      <sheetData sheetId="1271"/>
      <sheetData sheetId="1272"/>
      <sheetData sheetId="1273">
        <row r="2">
          <cell r="A2">
            <v>0</v>
          </cell>
        </row>
      </sheetData>
      <sheetData sheetId="1274">
        <row r="2">
          <cell r="A2">
            <v>0</v>
          </cell>
        </row>
      </sheetData>
      <sheetData sheetId="1275">
        <row r="2">
          <cell r="A2">
            <v>0</v>
          </cell>
        </row>
      </sheetData>
      <sheetData sheetId="1276">
        <row r="2">
          <cell r="A2">
            <v>0</v>
          </cell>
        </row>
      </sheetData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>
        <row r="2">
          <cell r="A2">
            <v>0</v>
          </cell>
        </row>
      </sheetData>
      <sheetData sheetId="1305">
        <row r="2">
          <cell r="A2">
            <v>0</v>
          </cell>
        </row>
      </sheetData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>
        <row r="2">
          <cell r="A2">
            <v>0</v>
          </cell>
        </row>
      </sheetData>
      <sheetData sheetId="1340">
        <row r="2">
          <cell r="A2">
            <v>0</v>
          </cell>
        </row>
      </sheetData>
      <sheetData sheetId="1341">
        <row r="2">
          <cell r="A2">
            <v>0</v>
          </cell>
        </row>
      </sheetData>
      <sheetData sheetId="1342">
        <row r="2">
          <cell r="A2">
            <v>0</v>
          </cell>
        </row>
      </sheetData>
      <sheetData sheetId="1343">
        <row r="2">
          <cell r="A2">
            <v>0</v>
          </cell>
        </row>
      </sheetData>
      <sheetData sheetId="1344">
        <row r="2">
          <cell r="A2">
            <v>0</v>
          </cell>
        </row>
      </sheetData>
      <sheetData sheetId="1345">
        <row r="2">
          <cell r="A2">
            <v>0</v>
          </cell>
        </row>
      </sheetData>
      <sheetData sheetId="1346">
        <row r="2">
          <cell r="A2">
            <v>0</v>
          </cell>
        </row>
      </sheetData>
      <sheetData sheetId="1347">
        <row r="2">
          <cell r="A2">
            <v>0</v>
          </cell>
        </row>
      </sheetData>
      <sheetData sheetId="1348">
        <row r="2">
          <cell r="A2">
            <v>0</v>
          </cell>
        </row>
      </sheetData>
      <sheetData sheetId="1349">
        <row r="2">
          <cell r="A2">
            <v>0</v>
          </cell>
        </row>
      </sheetData>
      <sheetData sheetId="1350">
        <row r="2">
          <cell r="A2">
            <v>0</v>
          </cell>
        </row>
      </sheetData>
      <sheetData sheetId="1351">
        <row r="2">
          <cell r="A2">
            <v>0</v>
          </cell>
        </row>
      </sheetData>
      <sheetData sheetId="1352">
        <row r="2">
          <cell r="A2">
            <v>0</v>
          </cell>
        </row>
      </sheetData>
      <sheetData sheetId="1353">
        <row r="2">
          <cell r="A2">
            <v>0</v>
          </cell>
        </row>
      </sheetData>
      <sheetData sheetId="1354">
        <row r="2">
          <cell r="A2">
            <v>0</v>
          </cell>
        </row>
      </sheetData>
      <sheetData sheetId="1355">
        <row r="2">
          <cell r="A2">
            <v>0</v>
          </cell>
        </row>
      </sheetData>
      <sheetData sheetId="1356">
        <row r="2">
          <cell r="A2">
            <v>0</v>
          </cell>
        </row>
      </sheetData>
      <sheetData sheetId="1357">
        <row r="2">
          <cell r="A2">
            <v>0</v>
          </cell>
        </row>
      </sheetData>
      <sheetData sheetId="1358">
        <row r="2">
          <cell r="A2">
            <v>0</v>
          </cell>
        </row>
      </sheetData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>
        <row r="8">
          <cell r="D8">
            <v>15739</v>
          </cell>
        </row>
      </sheetData>
      <sheetData sheetId="1383">
        <row r="8">
          <cell r="D8">
            <v>15739</v>
          </cell>
        </row>
      </sheetData>
      <sheetData sheetId="1384">
        <row r="8">
          <cell r="D8">
            <v>15739</v>
          </cell>
        </row>
      </sheetData>
      <sheetData sheetId="1385">
        <row r="8">
          <cell r="D8">
            <v>15739</v>
          </cell>
        </row>
      </sheetData>
      <sheetData sheetId="1386">
        <row r="8">
          <cell r="D8">
            <v>15739</v>
          </cell>
        </row>
      </sheetData>
      <sheetData sheetId="1387">
        <row r="8">
          <cell r="D8">
            <v>15739</v>
          </cell>
        </row>
      </sheetData>
      <sheetData sheetId="1388">
        <row r="8">
          <cell r="D8">
            <v>15739</v>
          </cell>
        </row>
      </sheetData>
      <sheetData sheetId="1389">
        <row r="8">
          <cell r="D8">
            <v>15739</v>
          </cell>
        </row>
      </sheetData>
      <sheetData sheetId="1390">
        <row r="8">
          <cell r="D8">
            <v>15739</v>
          </cell>
        </row>
      </sheetData>
      <sheetData sheetId="1391">
        <row r="8">
          <cell r="D8">
            <v>15739</v>
          </cell>
        </row>
      </sheetData>
      <sheetData sheetId="1392"/>
      <sheetData sheetId="1393">
        <row r="2">
          <cell r="A2">
            <v>0</v>
          </cell>
        </row>
      </sheetData>
      <sheetData sheetId="1394">
        <row r="2">
          <cell r="A2">
            <v>0</v>
          </cell>
        </row>
      </sheetData>
      <sheetData sheetId="1395">
        <row r="2">
          <cell r="A2">
            <v>0</v>
          </cell>
        </row>
      </sheetData>
      <sheetData sheetId="1396"/>
      <sheetData sheetId="1397"/>
      <sheetData sheetId="1398"/>
      <sheetData sheetId="1399"/>
      <sheetData sheetId="1400">
        <row r="2">
          <cell r="A2">
            <v>0</v>
          </cell>
        </row>
      </sheetData>
      <sheetData sheetId="1401">
        <row r="2">
          <cell r="A2">
            <v>0</v>
          </cell>
        </row>
      </sheetData>
      <sheetData sheetId="1402">
        <row r="2">
          <cell r="A2">
            <v>0</v>
          </cell>
        </row>
      </sheetData>
      <sheetData sheetId="1403">
        <row r="2">
          <cell r="A2">
            <v>0</v>
          </cell>
        </row>
      </sheetData>
      <sheetData sheetId="1404">
        <row r="2">
          <cell r="A2">
            <v>0</v>
          </cell>
        </row>
      </sheetData>
      <sheetData sheetId="1405">
        <row r="2">
          <cell r="A2">
            <v>0</v>
          </cell>
        </row>
      </sheetData>
      <sheetData sheetId="1406">
        <row r="2">
          <cell r="A2">
            <v>0</v>
          </cell>
        </row>
      </sheetData>
      <sheetData sheetId="1407">
        <row r="2">
          <cell r="A2">
            <v>0</v>
          </cell>
        </row>
      </sheetData>
      <sheetData sheetId="1408">
        <row r="2">
          <cell r="A2">
            <v>0</v>
          </cell>
        </row>
      </sheetData>
      <sheetData sheetId="1409">
        <row r="2">
          <cell r="A2">
            <v>0</v>
          </cell>
        </row>
      </sheetData>
      <sheetData sheetId="1410">
        <row r="2">
          <cell r="A2">
            <v>0</v>
          </cell>
        </row>
      </sheetData>
      <sheetData sheetId="1411">
        <row r="2">
          <cell r="A2">
            <v>0</v>
          </cell>
        </row>
      </sheetData>
      <sheetData sheetId="1412">
        <row r="2">
          <cell r="A2">
            <v>0</v>
          </cell>
        </row>
      </sheetData>
      <sheetData sheetId="1413">
        <row r="2">
          <cell r="A2">
            <v>0</v>
          </cell>
        </row>
      </sheetData>
      <sheetData sheetId="1414">
        <row r="2">
          <cell r="A2">
            <v>0</v>
          </cell>
        </row>
      </sheetData>
      <sheetData sheetId="1415">
        <row r="2">
          <cell r="A2">
            <v>0</v>
          </cell>
        </row>
      </sheetData>
      <sheetData sheetId="1416">
        <row r="2">
          <cell r="A2">
            <v>0</v>
          </cell>
        </row>
      </sheetData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>
        <row r="8">
          <cell r="D8">
            <v>15739</v>
          </cell>
        </row>
      </sheetData>
      <sheetData sheetId="1442">
        <row r="8">
          <cell r="D8">
            <v>15739</v>
          </cell>
        </row>
      </sheetData>
      <sheetData sheetId="1443">
        <row r="8">
          <cell r="D8">
            <v>15739</v>
          </cell>
        </row>
      </sheetData>
      <sheetData sheetId="1444">
        <row r="8">
          <cell r="D8">
            <v>15739</v>
          </cell>
        </row>
      </sheetData>
      <sheetData sheetId="1445">
        <row r="8">
          <cell r="D8">
            <v>15739</v>
          </cell>
        </row>
      </sheetData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>
        <row r="8">
          <cell r="D8">
            <v>15739</v>
          </cell>
        </row>
      </sheetData>
      <sheetData sheetId="1467">
        <row r="8">
          <cell r="D8">
            <v>15739</v>
          </cell>
        </row>
      </sheetData>
      <sheetData sheetId="1468">
        <row r="8">
          <cell r="D8">
            <v>15739</v>
          </cell>
        </row>
      </sheetData>
      <sheetData sheetId="1469">
        <row r="8">
          <cell r="D8">
            <v>15739</v>
          </cell>
        </row>
      </sheetData>
      <sheetData sheetId="1470">
        <row r="8">
          <cell r="D8">
            <v>15739</v>
          </cell>
        </row>
      </sheetData>
      <sheetData sheetId="1471">
        <row r="8">
          <cell r="D8">
            <v>15739</v>
          </cell>
        </row>
      </sheetData>
      <sheetData sheetId="1472">
        <row r="8">
          <cell r="D8">
            <v>15739</v>
          </cell>
        </row>
      </sheetData>
      <sheetData sheetId="1473">
        <row r="8">
          <cell r="D8">
            <v>15739</v>
          </cell>
        </row>
      </sheetData>
      <sheetData sheetId="1474">
        <row r="8">
          <cell r="D8">
            <v>15739</v>
          </cell>
        </row>
      </sheetData>
      <sheetData sheetId="1475">
        <row r="8">
          <cell r="D8">
            <v>15739</v>
          </cell>
        </row>
      </sheetData>
      <sheetData sheetId="1476">
        <row r="8">
          <cell r="D8">
            <v>15739</v>
          </cell>
        </row>
      </sheetData>
      <sheetData sheetId="1477">
        <row r="8">
          <cell r="D8">
            <v>15739</v>
          </cell>
        </row>
      </sheetData>
      <sheetData sheetId="1478">
        <row r="8">
          <cell r="D8">
            <v>15739</v>
          </cell>
        </row>
      </sheetData>
      <sheetData sheetId="1479">
        <row r="8">
          <cell r="D8">
            <v>15739</v>
          </cell>
        </row>
      </sheetData>
      <sheetData sheetId="1480">
        <row r="8">
          <cell r="D8">
            <v>15739</v>
          </cell>
        </row>
      </sheetData>
      <sheetData sheetId="1481">
        <row r="8">
          <cell r="D8">
            <v>15739</v>
          </cell>
        </row>
      </sheetData>
      <sheetData sheetId="1482">
        <row r="8">
          <cell r="D8">
            <v>15739</v>
          </cell>
        </row>
      </sheetData>
      <sheetData sheetId="1483">
        <row r="8">
          <cell r="D8">
            <v>15739</v>
          </cell>
        </row>
      </sheetData>
      <sheetData sheetId="1484">
        <row r="8">
          <cell r="D8">
            <v>15739</v>
          </cell>
        </row>
      </sheetData>
      <sheetData sheetId="1485">
        <row r="8">
          <cell r="D8">
            <v>15739</v>
          </cell>
        </row>
      </sheetData>
      <sheetData sheetId="1486">
        <row r="8">
          <cell r="D8">
            <v>15739</v>
          </cell>
        </row>
      </sheetData>
      <sheetData sheetId="1487">
        <row r="8">
          <cell r="D8">
            <v>15739</v>
          </cell>
        </row>
      </sheetData>
      <sheetData sheetId="1488">
        <row r="8">
          <cell r="D8">
            <v>15739</v>
          </cell>
        </row>
      </sheetData>
      <sheetData sheetId="1489">
        <row r="8">
          <cell r="D8">
            <v>15739</v>
          </cell>
        </row>
      </sheetData>
      <sheetData sheetId="1490">
        <row r="8">
          <cell r="D8">
            <v>15739</v>
          </cell>
        </row>
      </sheetData>
      <sheetData sheetId="1491">
        <row r="8">
          <cell r="D8">
            <v>15739</v>
          </cell>
        </row>
      </sheetData>
      <sheetData sheetId="1492">
        <row r="8">
          <cell r="D8">
            <v>15739</v>
          </cell>
        </row>
      </sheetData>
      <sheetData sheetId="1493">
        <row r="8">
          <cell r="D8">
            <v>15739</v>
          </cell>
        </row>
      </sheetData>
      <sheetData sheetId="1494">
        <row r="8">
          <cell r="D8">
            <v>15739</v>
          </cell>
        </row>
      </sheetData>
      <sheetData sheetId="1495">
        <row r="8">
          <cell r="D8">
            <v>15739</v>
          </cell>
        </row>
      </sheetData>
      <sheetData sheetId="1496">
        <row r="8">
          <cell r="D8">
            <v>15739</v>
          </cell>
        </row>
      </sheetData>
      <sheetData sheetId="1497">
        <row r="8">
          <cell r="D8">
            <v>15739</v>
          </cell>
        </row>
      </sheetData>
      <sheetData sheetId="1498">
        <row r="8">
          <cell r="D8">
            <v>15739</v>
          </cell>
        </row>
      </sheetData>
      <sheetData sheetId="1499">
        <row r="8">
          <cell r="D8">
            <v>15739</v>
          </cell>
        </row>
      </sheetData>
      <sheetData sheetId="1500">
        <row r="8">
          <cell r="D8">
            <v>15739</v>
          </cell>
        </row>
      </sheetData>
      <sheetData sheetId="1501">
        <row r="8">
          <cell r="D8">
            <v>15739</v>
          </cell>
        </row>
      </sheetData>
      <sheetData sheetId="1502">
        <row r="8">
          <cell r="D8">
            <v>15739</v>
          </cell>
        </row>
      </sheetData>
      <sheetData sheetId="1503">
        <row r="8">
          <cell r="D8">
            <v>15739</v>
          </cell>
        </row>
      </sheetData>
      <sheetData sheetId="1504"/>
      <sheetData sheetId="1505"/>
      <sheetData sheetId="1506">
        <row r="8">
          <cell r="D8">
            <v>15739</v>
          </cell>
        </row>
      </sheetData>
      <sheetData sheetId="1507">
        <row r="8">
          <cell r="D8">
            <v>15739</v>
          </cell>
        </row>
      </sheetData>
      <sheetData sheetId="1508"/>
      <sheetData sheetId="1509"/>
      <sheetData sheetId="1510"/>
      <sheetData sheetId="1511"/>
      <sheetData sheetId="1512"/>
      <sheetData sheetId="1513">
        <row r="2">
          <cell r="A2">
            <v>0</v>
          </cell>
        </row>
      </sheetData>
      <sheetData sheetId="1514"/>
      <sheetData sheetId="1515"/>
      <sheetData sheetId="1516">
        <row r="2">
          <cell r="A2">
            <v>0</v>
          </cell>
        </row>
      </sheetData>
      <sheetData sheetId="1517">
        <row r="2">
          <cell r="A2">
            <v>0</v>
          </cell>
        </row>
      </sheetData>
      <sheetData sheetId="1518">
        <row r="2">
          <cell r="A2">
            <v>0</v>
          </cell>
        </row>
      </sheetData>
      <sheetData sheetId="1519">
        <row r="2">
          <cell r="A2">
            <v>0</v>
          </cell>
        </row>
      </sheetData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>
        <row r="2">
          <cell r="A2">
            <v>0</v>
          </cell>
        </row>
      </sheetData>
      <sheetData sheetId="1548">
        <row r="2">
          <cell r="A2">
            <v>0</v>
          </cell>
        </row>
      </sheetData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>
        <row r="2">
          <cell r="A2">
            <v>0</v>
          </cell>
        </row>
      </sheetData>
      <sheetData sheetId="1583">
        <row r="2">
          <cell r="A2">
            <v>0</v>
          </cell>
        </row>
      </sheetData>
      <sheetData sheetId="1584">
        <row r="2">
          <cell r="A2">
            <v>0</v>
          </cell>
        </row>
      </sheetData>
      <sheetData sheetId="1585">
        <row r="2">
          <cell r="A2">
            <v>0</v>
          </cell>
        </row>
      </sheetData>
      <sheetData sheetId="1586">
        <row r="2">
          <cell r="A2">
            <v>0</v>
          </cell>
        </row>
      </sheetData>
      <sheetData sheetId="1587">
        <row r="2">
          <cell r="A2">
            <v>0</v>
          </cell>
        </row>
      </sheetData>
      <sheetData sheetId="1588">
        <row r="2">
          <cell r="A2">
            <v>0</v>
          </cell>
        </row>
      </sheetData>
      <sheetData sheetId="1589">
        <row r="2">
          <cell r="A2">
            <v>0</v>
          </cell>
        </row>
      </sheetData>
      <sheetData sheetId="1590">
        <row r="2">
          <cell r="A2">
            <v>0</v>
          </cell>
        </row>
      </sheetData>
      <sheetData sheetId="1591">
        <row r="2">
          <cell r="A2">
            <v>0</v>
          </cell>
        </row>
      </sheetData>
      <sheetData sheetId="1592">
        <row r="2">
          <cell r="A2">
            <v>0</v>
          </cell>
        </row>
      </sheetData>
      <sheetData sheetId="1593">
        <row r="2">
          <cell r="A2">
            <v>0</v>
          </cell>
        </row>
      </sheetData>
      <sheetData sheetId="1594">
        <row r="2">
          <cell r="A2">
            <v>0</v>
          </cell>
        </row>
      </sheetData>
      <sheetData sheetId="1595">
        <row r="2">
          <cell r="A2">
            <v>0</v>
          </cell>
        </row>
      </sheetData>
      <sheetData sheetId="1596">
        <row r="2">
          <cell r="A2">
            <v>0</v>
          </cell>
        </row>
      </sheetData>
      <sheetData sheetId="1597">
        <row r="2">
          <cell r="A2">
            <v>0</v>
          </cell>
        </row>
      </sheetData>
      <sheetData sheetId="1598">
        <row r="2">
          <cell r="A2">
            <v>0</v>
          </cell>
        </row>
      </sheetData>
      <sheetData sheetId="1599">
        <row r="2">
          <cell r="A2">
            <v>0</v>
          </cell>
        </row>
      </sheetData>
      <sheetData sheetId="1600">
        <row r="2">
          <cell r="A2">
            <v>0</v>
          </cell>
        </row>
      </sheetData>
      <sheetData sheetId="1601">
        <row r="2">
          <cell r="A2">
            <v>0</v>
          </cell>
        </row>
      </sheetData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>
        <row r="8">
          <cell r="D8">
            <v>15739</v>
          </cell>
        </row>
      </sheetData>
      <sheetData sheetId="1626">
        <row r="8">
          <cell r="D8">
            <v>15739</v>
          </cell>
        </row>
      </sheetData>
      <sheetData sheetId="1627">
        <row r="8">
          <cell r="D8">
            <v>15739</v>
          </cell>
        </row>
      </sheetData>
      <sheetData sheetId="1628">
        <row r="8">
          <cell r="D8">
            <v>15739</v>
          </cell>
        </row>
      </sheetData>
      <sheetData sheetId="1629">
        <row r="8">
          <cell r="D8">
            <v>15739</v>
          </cell>
        </row>
      </sheetData>
      <sheetData sheetId="1630">
        <row r="8">
          <cell r="D8">
            <v>15739</v>
          </cell>
        </row>
      </sheetData>
      <sheetData sheetId="1631">
        <row r="8">
          <cell r="D8">
            <v>15739</v>
          </cell>
        </row>
      </sheetData>
      <sheetData sheetId="1632">
        <row r="8">
          <cell r="D8">
            <v>15739</v>
          </cell>
        </row>
      </sheetData>
      <sheetData sheetId="1633">
        <row r="8">
          <cell r="D8">
            <v>15739</v>
          </cell>
        </row>
      </sheetData>
      <sheetData sheetId="1634">
        <row r="8">
          <cell r="D8">
            <v>15739</v>
          </cell>
        </row>
      </sheetData>
      <sheetData sheetId="1635"/>
      <sheetData sheetId="1636">
        <row r="2">
          <cell r="A2">
            <v>0</v>
          </cell>
        </row>
      </sheetData>
      <sheetData sheetId="1637">
        <row r="2">
          <cell r="A2">
            <v>0</v>
          </cell>
        </row>
      </sheetData>
      <sheetData sheetId="1638">
        <row r="2">
          <cell r="A2">
            <v>0</v>
          </cell>
        </row>
      </sheetData>
      <sheetData sheetId="1639"/>
      <sheetData sheetId="1640"/>
      <sheetData sheetId="1641"/>
      <sheetData sheetId="1642"/>
      <sheetData sheetId="1643">
        <row r="2">
          <cell r="A2">
            <v>0</v>
          </cell>
        </row>
      </sheetData>
      <sheetData sheetId="1644">
        <row r="2">
          <cell r="A2">
            <v>0</v>
          </cell>
        </row>
      </sheetData>
      <sheetData sheetId="1645">
        <row r="2">
          <cell r="A2">
            <v>0</v>
          </cell>
        </row>
      </sheetData>
      <sheetData sheetId="1646">
        <row r="2">
          <cell r="A2">
            <v>0</v>
          </cell>
        </row>
      </sheetData>
      <sheetData sheetId="1647">
        <row r="2">
          <cell r="A2">
            <v>0</v>
          </cell>
        </row>
      </sheetData>
      <sheetData sheetId="1648">
        <row r="2">
          <cell r="A2">
            <v>0</v>
          </cell>
        </row>
      </sheetData>
      <sheetData sheetId="1649">
        <row r="2">
          <cell r="A2">
            <v>0</v>
          </cell>
        </row>
      </sheetData>
      <sheetData sheetId="1650">
        <row r="2">
          <cell r="A2">
            <v>0</v>
          </cell>
        </row>
      </sheetData>
      <sheetData sheetId="1651">
        <row r="2">
          <cell r="A2">
            <v>0</v>
          </cell>
        </row>
      </sheetData>
      <sheetData sheetId="1652">
        <row r="2">
          <cell r="A2">
            <v>0</v>
          </cell>
        </row>
      </sheetData>
      <sheetData sheetId="1653">
        <row r="2">
          <cell r="A2">
            <v>0</v>
          </cell>
        </row>
      </sheetData>
      <sheetData sheetId="1654">
        <row r="2">
          <cell r="A2">
            <v>0</v>
          </cell>
        </row>
      </sheetData>
      <sheetData sheetId="1655">
        <row r="2">
          <cell r="A2">
            <v>0</v>
          </cell>
        </row>
      </sheetData>
      <sheetData sheetId="1656">
        <row r="2">
          <cell r="A2">
            <v>0</v>
          </cell>
        </row>
      </sheetData>
      <sheetData sheetId="1657">
        <row r="2">
          <cell r="A2">
            <v>0</v>
          </cell>
        </row>
      </sheetData>
      <sheetData sheetId="1658">
        <row r="2">
          <cell r="A2">
            <v>0</v>
          </cell>
        </row>
      </sheetData>
      <sheetData sheetId="1659">
        <row r="2">
          <cell r="A2">
            <v>0</v>
          </cell>
        </row>
      </sheetData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>
        <row r="8">
          <cell r="D8">
            <v>15739</v>
          </cell>
        </row>
      </sheetData>
      <sheetData sheetId="1685">
        <row r="8">
          <cell r="D8">
            <v>15739</v>
          </cell>
        </row>
      </sheetData>
      <sheetData sheetId="1686">
        <row r="8">
          <cell r="D8">
            <v>15739</v>
          </cell>
        </row>
      </sheetData>
      <sheetData sheetId="1687">
        <row r="8">
          <cell r="D8">
            <v>15739</v>
          </cell>
        </row>
      </sheetData>
      <sheetData sheetId="1688">
        <row r="8">
          <cell r="D8">
            <v>15739</v>
          </cell>
        </row>
      </sheetData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>
        <row r="8">
          <cell r="D8">
            <v>15739</v>
          </cell>
        </row>
      </sheetData>
      <sheetData sheetId="1710">
        <row r="8">
          <cell r="D8">
            <v>15739</v>
          </cell>
        </row>
      </sheetData>
      <sheetData sheetId="1711">
        <row r="8">
          <cell r="D8">
            <v>15739</v>
          </cell>
        </row>
      </sheetData>
      <sheetData sheetId="1712">
        <row r="8">
          <cell r="D8">
            <v>15739</v>
          </cell>
        </row>
      </sheetData>
      <sheetData sheetId="1713">
        <row r="8">
          <cell r="D8">
            <v>15739</v>
          </cell>
        </row>
      </sheetData>
      <sheetData sheetId="1714">
        <row r="8">
          <cell r="D8">
            <v>15739</v>
          </cell>
        </row>
      </sheetData>
      <sheetData sheetId="1715">
        <row r="8">
          <cell r="D8">
            <v>15739</v>
          </cell>
        </row>
      </sheetData>
      <sheetData sheetId="1716">
        <row r="8">
          <cell r="D8">
            <v>15739</v>
          </cell>
        </row>
      </sheetData>
      <sheetData sheetId="1717">
        <row r="8">
          <cell r="D8">
            <v>15739</v>
          </cell>
        </row>
      </sheetData>
      <sheetData sheetId="1718">
        <row r="8">
          <cell r="D8">
            <v>15739</v>
          </cell>
        </row>
      </sheetData>
      <sheetData sheetId="1719">
        <row r="8">
          <cell r="D8">
            <v>15739</v>
          </cell>
        </row>
      </sheetData>
      <sheetData sheetId="1720">
        <row r="8">
          <cell r="D8">
            <v>15739</v>
          </cell>
        </row>
      </sheetData>
      <sheetData sheetId="1721">
        <row r="8">
          <cell r="D8">
            <v>15739</v>
          </cell>
        </row>
      </sheetData>
      <sheetData sheetId="1722">
        <row r="8">
          <cell r="D8">
            <v>15739</v>
          </cell>
        </row>
      </sheetData>
      <sheetData sheetId="1723">
        <row r="8">
          <cell r="D8">
            <v>15739</v>
          </cell>
        </row>
      </sheetData>
      <sheetData sheetId="1724">
        <row r="8">
          <cell r="D8">
            <v>15739</v>
          </cell>
        </row>
      </sheetData>
      <sheetData sheetId="1725">
        <row r="8">
          <cell r="D8">
            <v>15739</v>
          </cell>
        </row>
      </sheetData>
      <sheetData sheetId="1726">
        <row r="8">
          <cell r="D8">
            <v>15739</v>
          </cell>
        </row>
      </sheetData>
      <sheetData sheetId="1727">
        <row r="8">
          <cell r="D8">
            <v>15739</v>
          </cell>
        </row>
      </sheetData>
      <sheetData sheetId="1728">
        <row r="8">
          <cell r="D8">
            <v>15739</v>
          </cell>
        </row>
      </sheetData>
      <sheetData sheetId="1729">
        <row r="8">
          <cell r="D8">
            <v>15739</v>
          </cell>
        </row>
      </sheetData>
      <sheetData sheetId="1730">
        <row r="8">
          <cell r="D8">
            <v>15739</v>
          </cell>
        </row>
      </sheetData>
      <sheetData sheetId="1731">
        <row r="8">
          <cell r="D8">
            <v>15739</v>
          </cell>
        </row>
      </sheetData>
      <sheetData sheetId="1732">
        <row r="8">
          <cell r="D8">
            <v>15739</v>
          </cell>
        </row>
      </sheetData>
      <sheetData sheetId="1733">
        <row r="8">
          <cell r="D8">
            <v>15739</v>
          </cell>
        </row>
      </sheetData>
      <sheetData sheetId="1734">
        <row r="8">
          <cell r="D8">
            <v>15739</v>
          </cell>
        </row>
      </sheetData>
      <sheetData sheetId="1735">
        <row r="8">
          <cell r="D8">
            <v>15739</v>
          </cell>
        </row>
      </sheetData>
      <sheetData sheetId="1736">
        <row r="8">
          <cell r="D8">
            <v>15739</v>
          </cell>
        </row>
      </sheetData>
      <sheetData sheetId="1737">
        <row r="8">
          <cell r="D8">
            <v>15739</v>
          </cell>
        </row>
      </sheetData>
      <sheetData sheetId="1738">
        <row r="8">
          <cell r="D8">
            <v>15739</v>
          </cell>
        </row>
      </sheetData>
      <sheetData sheetId="1739">
        <row r="8">
          <cell r="D8">
            <v>15739</v>
          </cell>
        </row>
      </sheetData>
      <sheetData sheetId="1740">
        <row r="8">
          <cell r="D8">
            <v>15739</v>
          </cell>
        </row>
      </sheetData>
      <sheetData sheetId="1741">
        <row r="8">
          <cell r="D8">
            <v>15739</v>
          </cell>
        </row>
      </sheetData>
      <sheetData sheetId="1742">
        <row r="8">
          <cell r="D8">
            <v>15739</v>
          </cell>
        </row>
      </sheetData>
      <sheetData sheetId="1743">
        <row r="8">
          <cell r="D8">
            <v>15739</v>
          </cell>
        </row>
      </sheetData>
      <sheetData sheetId="1744">
        <row r="8">
          <cell r="D8">
            <v>15739</v>
          </cell>
        </row>
      </sheetData>
      <sheetData sheetId="1745">
        <row r="8">
          <cell r="D8">
            <v>15739</v>
          </cell>
        </row>
      </sheetData>
      <sheetData sheetId="1746">
        <row r="8">
          <cell r="D8">
            <v>15739</v>
          </cell>
        </row>
      </sheetData>
      <sheetData sheetId="1747"/>
      <sheetData sheetId="1748"/>
      <sheetData sheetId="1749">
        <row r="8">
          <cell r="D8">
            <v>15739</v>
          </cell>
        </row>
      </sheetData>
      <sheetData sheetId="1750">
        <row r="8">
          <cell r="D8">
            <v>15739</v>
          </cell>
        </row>
      </sheetData>
      <sheetData sheetId="1751"/>
      <sheetData sheetId="1752"/>
      <sheetData sheetId="1753"/>
      <sheetData sheetId="1754"/>
      <sheetData sheetId="1755"/>
      <sheetData sheetId="1756">
        <row r="2">
          <cell r="A2">
            <v>0</v>
          </cell>
        </row>
      </sheetData>
      <sheetData sheetId="1757"/>
      <sheetData sheetId="1758"/>
      <sheetData sheetId="1759">
        <row r="2">
          <cell r="A2">
            <v>0</v>
          </cell>
        </row>
      </sheetData>
      <sheetData sheetId="1760">
        <row r="2">
          <cell r="A2">
            <v>0</v>
          </cell>
        </row>
      </sheetData>
      <sheetData sheetId="1761">
        <row r="2">
          <cell r="A2">
            <v>0</v>
          </cell>
        </row>
      </sheetData>
      <sheetData sheetId="1762">
        <row r="2">
          <cell r="A2">
            <v>0</v>
          </cell>
        </row>
      </sheetData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>
        <row r="2">
          <cell r="A2">
            <v>0</v>
          </cell>
        </row>
      </sheetData>
      <sheetData sheetId="1791">
        <row r="2">
          <cell r="A2">
            <v>0</v>
          </cell>
        </row>
      </sheetData>
      <sheetData sheetId="1792">
        <row r="2">
          <cell r="A2">
            <v>0</v>
          </cell>
        </row>
      </sheetData>
      <sheetData sheetId="1793"/>
      <sheetData sheetId="1794"/>
      <sheetData sheetId="1795">
        <row r="2">
          <cell r="A2">
            <v>0</v>
          </cell>
        </row>
      </sheetData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>
        <row r="2">
          <cell r="A2">
            <v>0</v>
          </cell>
        </row>
      </sheetData>
      <sheetData sheetId="1826">
        <row r="2">
          <cell r="A2">
            <v>0</v>
          </cell>
        </row>
      </sheetData>
      <sheetData sheetId="1827">
        <row r="2">
          <cell r="A2">
            <v>0</v>
          </cell>
        </row>
      </sheetData>
      <sheetData sheetId="1828">
        <row r="2">
          <cell r="A2">
            <v>0</v>
          </cell>
        </row>
      </sheetData>
      <sheetData sheetId="1829">
        <row r="2">
          <cell r="A2">
            <v>0</v>
          </cell>
        </row>
      </sheetData>
      <sheetData sheetId="1830">
        <row r="2">
          <cell r="A2">
            <v>0</v>
          </cell>
        </row>
      </sheetData>
      <sheetData sheetId="1831">
        <row r="2">
          <cell r="A2">
            <v>0</v>
          </cell>
        </row>
      </sheetData>
      <sheetData sheetId="1832">
        <row r="2">
          <cell r="A2">
            <v>0</v>
          </cell>
        </row>
      </sheetData>
      <sheetData sheetId="1833">
        <row r="2">
          <cell r="A2">
            <v>0</v>
          </cell>
        </row>
      </sheetData>
      <sheetData sheetId="1834">
        <row r="2">
          <cell r="A2">
            <v>0</v>
          </cell>
        </row>
      </sheetData>
      <sheetData sheetId="1835">
        <row r="2">
          <cell r="A2">
            <v>0</v>
          </cell>
        </row>
      </sheetData>
      <sheetData sheetId="1836">
        <row r="2">
          <cell r="A2">
            <v>0</v>
          </cell>
        </row>
      </sheetData>
      <sheetData sheetId="1837">
        <row r="2">
          <cell r="A2">
            <v>0</v>
          </cell>
        </row>
      </sheetData>
      <sheetData sheetId="1838">
        <row r="2">
          <cell r="A2">
            <v>0</v>
          </cell>
        </row>
      </sheetData>
      <sheetData sheetId="1839">
        <row r="2">
          <cell r="A2">
            <v>0</v>
          </cell>
        </row>
      </sheetData>
      <sheetData sheetId="1840">
        <row r="2">
          <cell r="A2">
            <v>0</v>
          </cell>
        </row>
      </sheetData>
      <sheetData sheetId="1841">
        <row r="2">
          <cell r="A2">
            <v>0</v>
          </cell>
        </row>
      </sheetData>
      <sheetData sheetId="1842">
        <row r="2">
          <cell r="A2">
            <v>0</v>
          </cell>
        </row>
      </sheetData>
      <sheetData sheetId="1843">
        <row r="2">
          <cell r="A2">
            <v>0</v>
          </cell>
        </row>
      </sheetData>
      <sheetData sheetId="1844">
        <row r="2">
          <cell r="A2">
            <v>0</v>
          </cell>
        </row>
      </sheetData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>
        <row r="8">
          <cell r="D8">
            <v>15739</v>
          </cell>
        </row>
      </sheetData>
      <sheetData sheetId="1869">
        <row r="8">
          <cell r="D8">
            <v>15739</v>
          </cell>
        </row>
      </sheetData>
      <sheetData sheetId="1870">
        <row r="8">
          <cell r="D8">
            <v>15739</v>
          </cell>
        </row>
      </sheetData>
      <sheetData sheetId="1871">
        <row r="8">
          <cell r="D8">
            <v>15739</v>
          </cell>
        </row>
      </sheetData>
      <sheetData sheetId="1872">
        <row r="8">
          <cell r="D8">
            <v>15739</v>
          </cell>
        </row>
      </sheetData>
      <sheetData sheetId="1873">
        <row r="8">
          <cell r="D8">
            <v>15739</v>
          </cell>
        </row>
      </sheetData>
      <sheetData sheetId="1874">
        <row r="8">
          <cell r="D8">
            <v>15739</v>
          </cell>
        </row>
      </sheetData>
      <sheetData sheetId="1875">
        <row r="8">
          <cell r="D8">
            <v>15739</v>
          </cell>
        </row>
      </sheetData>
      <sheetData sheetId="1876">
        <row r="8">
          <cell r="D8">
            <v>15739</v>
          </cell>
        </row>
      </sheetData>
      <sheetData sheetId="1877">
        <row r="8">
          <cell r="D8">
            <v>15739</v>
          </cell>
        </row>
      </sheetData>
      <sheetData sheetId="1878"/>
      <sheetData sheetId="1879">
        <row r="2">
          <cell r="A2">
            <v>0</v>
          </cell>
        </row>
      </sheetData>
      <sheetData sheetId="1880">
        <row r="2">
          <cell r="A2">
            <v>0</v>
          </cell>
        </row>
      </sheetData>
      <sheetData sheetId="1881">
        <row r="2">
          <cell r="A2">
            <v>0</v>
          </cell>
        </row>
      </sheetData>
      <sheetData sheetId="1882"/>
      <sheetData sheetId="1883"/>
      <sheetData sheetId="1884"/>
      <sheetData sheetId="1885"/>
      <sheetData sheetId="1886">
        <row r="2">
          <cell r="A2">
            <v>0</v>
          </cell>
        </row>
      </sheetData>
      <sheetData sheetId="1887">
        <row r="2">
          <cell r="A2">
            <v>0</v>
          </cell>
        </row>
      </sheetData>
      <sheetData sheetId="1888">
        <row r="2">
          <cell r="A2">
            <v>0</v>
          </cell>
        </row>
      </sheetData>
      <sheetData sheetId="1889">
        <row r="2">
          <cell r="A2">
            <v>0</v>
          </cell>
        </row>
      </sheetData>
      <sheetData sheetId="1890">
        <row r="2">
          <cell r="A2">
            <v>0</v>
          </cell>
        </row>
      </sheetData>
      <sheetData sheetId="1891">
        <row r="2">
          <cell r="A2">
            <v>0</v>
          </cell>
        </row>
      </sheetData>
      <sheetData sheetId="1892">
        <row r="2">
          <cell r="A2">
            <v>0</v>
          </cell>
        </row>
      </sheetData>
      <sheetData sheetId="1893">
        <row r="2">
          <cell r="A2">
            <v>0</v>
          </cell>
        </row>
      </sheetData>
      <sheetData sheetId="1894">
        <row r="2">
          <cell r="A2">
            <v>0</v>
          </cell>
        </row>
      </sheetData>
      <sheetData sheetId="1895">
        <row r="2">
          <cell r="A2">
            <v>0</v>
          </cell>
        </row>
      </sheetData>
      <sheetData sheetId="1896">
        <row r="2">
          <cell r="A2">
            <v>0</v>
          </cell>
        </row>
      </sheetData>
      <sheetData sheetId="1897">
        <row r="2">
          <cell r="A2">
            <v>0</v>
          </cell>
        </row>
      </sheetData>
      <sheetData sheetId="1898">
        <row r="2">
          <cell r="A2">
            <v>0</v>
          </cell>
        </row>
      </sheetData>
      <sheetData sheetId="1899">
        <row r="2">
          <cell r="A2">
            <v>0</v>
          </cell>
        </row>
      </sheetData>
      <sheetData sheetId="1900">
        <row r="2">
          <cell r="A2">
            <v>0</v>
          </cell>
        </row>
      </sheetData>
      <sheetData sheetId="1901">
        <row r="2">
          <cell r="A2">
            <v>0</v>
          </cell>
        </row>
      </sheetData>
      <sheetData sheetId="1902">
        <row r="2">
          <cell r="A2">
            <v>0</v>
          </cell>
        </row>
      </sheetData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>
        <row r="8">
          <cell r="D8">
            <v>15739</v>
          </cell>
        </row>
      </sheetData>
      <sheetData sheetId="1928">
        <row r="8">
          <cell r="D8">
            <v>15739</v>
          </cell>
        </row>
      </sheetData>
      <sheetData sheetId="1929">
        <row r="8">
          <cell r="D8">
            <v>15739</v>
          </cell>
        </row>
      </sheetData>
      <sheetData sheetId="1930">
        <row r="8">
          <cell r="D8">
            <v>15739</v>
          </cell>
        </row>
      </sheetData>
      <sheetData sheetId="1931">
        <row r="8">
          <cell r="D8">
            <v>15739</v>
          </cell>
        </row>
      </sheetData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>
        <row r="8">
          <cell r="D8">
            <v>15739</v>
          </cell>
        </row>
      </sheetData>
      <sheetData sheetId="1953">
        <row r="8">
          <cell r="D8">
            <v>15739</v>
          </cell>
        </row>
      </sheetData>
      <sheetData sheetId="1954">
        <row r="8">
          <cell r="D8">
            <v>15739</v>
          </cell>
        </row>
      </sheetData>
      <sheetData sheetId="1955">
        <row r="8">
          <cell r="D8">
            <v>15739</v>
          </cell>
        </row>
      </sheetData>
      <sheetData sheetId="1956">
        <row r="8">
          <cell r="D8">
            <v>15739</v>
          </cell>
        </row>
      </sheetData>
      <sheetData sheetId="1957">
        <row r="8">
          <cell r="D8">
            <v>15739</v>
          </cell>
        </row>
      </sheetData>
      <sheetData sheetId="1958">
        <row r="8">
          <cell r="D8">
            <v>15739</v>
          </cell>
        </row>
      </sheetData>
      <sheetData sheetId="1959">
        <row r="8">
          <cell r="D8">
            <v>15739</v>
          </cell>
        </row>
      </sheetData>
      <sheetData sheetId="1960">
        <row r="8">
          <cell r="D8">
            <v>15739</v>
          </cell>
        </row>
      </sheetData>
      <sheetData sheetId="1961">
        <row r="8">
          <cell r="D8">
            <v>15739</v>
          </cell>
        </row>
      </sheetData>
      <sheetData sheetId="1962">
        <row r="8">
          <cell r="D8">
            <v>15739</v>
          </cell>
        </row>
      </sheetData>
      <sheetData sheetId="1963">
        <row r="8">
          <cell r="D8">
            <v>15739</v>
          </cell>
        </row>
      </sheetData>
      <sheetData sheetId="1964">
        <row r="8">
          <cell r="D8">
            <v>15739</v>
          </cell>
        </row>
      </sheetData>
      <sheetData sheetId="1965">
        <row r="8">
          <cell r="D8">
            <v>15739</v>
          </cell>
        </row>
      </sheetData>
      <sheetData sheetId="1966">
        <row r="8">
          <cell r="D8">
            <v>15739</v>
          </cell>
        </row>
      </sheetData>
      <sheetData sheetId="1967">
        <row r="8">
          <cell r="D8">
            <v>15739</v>
          </cell>
        </row>
      </sheetData>
      <sheetData sheetId="1968">
        <row r="8">
          <cell r="D8">
            <v>15739</v>
          </cell>
        </row>
      </sheetData>
      <sheetData sheetId="1969">
        <row r="8">
          <cell r="D8">
            <v>15739</v>
          </cell>
        </row>
      </sheetData>
      <sheetData sheetId="1970">
        <row r="8">
          <cell r="D8">
            <v>15739</v>
          </cell>
        </row>
      </sheetData>
      <sheetData sheetId="1971">
        <row r="8">
          <cell r="D8">
            <v>15739</v>
          </cell>
        </row>
      </sheetData>
      <sheetData sheetId="1972">
        <row r="8">
          <cell r="D8">
            <v>15739</v>
          </cell>
        </row>
      </sheetData>
      <sheetData sheetId="1973">
        <row r="8">
          <cell r="D8">
            <v>15739</v>
          </cell>
        </row>
      </sheetData>
      <sheetData sheetId="1974">
        <row r="8">
          <cell r="D8">
            <v>15739</v>
          </cell>
        </row>
      </sheetData>
      <sheetData sheetId="1975">
        <row r="8">
          <cell r="D8">
            <v>15739</v>
          </cell>
        </row>
      </sheetData>
      <sheetData sheetId="1976">
        <row r="8">
          <cell r="D8">
            <v>15739</v>
          </cell>
        </row>
      </sheetData>
      <sheetData sheetId="1977">
        <row r="8">
          <cell r="D8">
            <v>15739</v>
          </cell>
        </row>
      </sheetData>
      <sheetData sheetId="1978">
        <row r="8">
          <cell r="D8">
            <v>15739</v>
          </cell>
        </row>
      </sheetData>
      <sheetData sheetId="1979">
        <row r="8">
          <cell r="D8">
            <v>15739</v>
          </cell>
        </row>
      </sheetData>
      <sheetData sheetId="1980">
        <row r="8">
          <cell r="D8">
            <v>15739</v>
          </cell>
        </row>
      </sheetData>
      <sheetData sheetId="1981">
        <row r="8">
          <cell r="D8">
            <v>15739</v>
          </cell>
        </row>
      </sheetData>
      <sheetData sheetId="1982">
        <row r="8">
          <cell r="D8">
            <v>15739</v>
          </cell>
        </row>
      </sheetData>
      <sheetData sheetId="1983">
        <row r="8">
          <cell r="D8">
            <v>15739</v>
          </cell>
        </row>
      </sheetData>
      <sheetData sheetId="1984">
        <row r="8">
          <cell r="D8">
            <v>15739</v>
          </cell>
        </row>
      </sheetData>
      <sheetData sheetId="1985">
        <row r="8">
          <cell r="D8">
            <v>15739</v>
          </cell>
        </row>
      </sheetData>
      <sheetData sheetId="1986">
        <row r="8">
          <cell r="D8">
            <v>15739</v>
          </cell>
        </row>
      </sheetData>
      <sheetData sheetId="1987">
        <row r="8">
          <cell r="D8">
            <v>15739</v>
          </cell>
        </row>
      </sheetData>
      <sheetData sheetId="1988">
        <row r="8">
          <cell r="D8">
            <v>15739</v>
          </cell>
        </row>
      </sheetData>
      <sheetData sheetId="1989">
        <row r="8">
          <cell r="D8">
            <v>15739</v>
          </cell>
        </row>
      </sheetData>
      <sheetData sheetId="1990"/>
      <sheetData sheetId="1991"/>
      <sheetData sheetId="1992">
        <row r="8">
          <cell r="D8">
            <v>15739</v>
          </cell>
        </row>
      </sheetData>
      <sheetData sheetId="1993">
        <row r="8">
          <cell r="D8">
            <v>15739</v>
          </cell>
        </row>
      </sheetData>
      <sheetData sheetId="1994"/>
      <sheetData sheetId="1995"/>
      <sheetData sheetId="1996"/>
      <sheetData sheetId="1997"/>
      <sheetData sheetId="1998"/>
      <sheetData sheetId="1999">
        <row r="2">
          <cell r="A2">
            <v>0</v>
          </cell>
        </row>
      </sheetData>
      <sheetData sheetId="2000"/>
      <sheetData sheetId="2001"/>
      <sheetData sheetId="2002">
        <row r="2">
          <cell r="A2">
            <v>0</v>
          </cell>
        </row>
      </sheetData>
      <sheetData sheetId="2003">
        <row r="2">
          <cell r="A2">
            <v>0</v>
          </cell>
        </row>
      </sheetData>
      <sheetData sheetId="2004">
        <row r="2">
          <cell r="A2">
            <v>0</v>
          </cell>
        </row>
      </sheetData>
      <sheetData sheetId="2005">
        <row r="2">
          <cell r="A2">
            <v>0</v>
          </cell>
        </row>
      </sheetData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>
        <row r="2">
          <cell r="A2">
            <v>0</v>
          </cell>
        </row>
      </sheetData>
      <sheetData sheetId="2034">
        <row r="2">
          <cell r="A2">
            <v>0</v>
          </cell>
        </row>
      </sheetData>
      <sheetData sheetId="2035">
        <row r="2">
          <cell r="A2">
            <v>0</v>
          </cell>
        </row>
      </sheetData>
      <sheetData sheetId="2036"/>
      <sheetData sheetId="2037"/>
      <sheetData sheetId="2038">
        <row r="2">
          <cell r="A2">
            <v>0</v>
          </cell>
        </row>
      </sheetData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>
        <row r="2">
          <cell r="A2">
            <v>0</v>
          </cell>
        </row>
      </sheetData>
      <sheetData sheetId="2069">
        <row r="2">
          <cell r="A2">
            <v>0</v>
          </cell>
        </row>
      </sheetData>
      <sheetData sheetId="2070">
        <row r="2">
          <cell r="A2">
            <v>0</v>
          </cell>
        </row>
      </sheetData>
      <sheetData sheetId="2071">
        <row r="2">
          <cell r="A2">
            <v>0</v>
          </cell>
        </row>
      </sheetData>
      <sheetData sheetId="2072">
        <row r="2">
          <cell r="A2">
            <v>0</v>
          </cell>
        </row>
      </sheetData>
      <sheetData sheetId="2073">
        <row r="2">
          <cell r="A2">
            <v>0</v>
          </cell>
        </row>
      </sheetData>
      <sheetData sheetId="2074">
        <row r="2">
          <cell r="A2">
            <v>0</v>
          </cell>
        </row>
      </sheetData>
      <sheetData sheetId="2075">
        <row r="2">
          <cell r="A2">
            <v>0</v>
          </cell>
        </row>
      </sheetData>
      <sheetData sheetId="2076">
        <row r="2">
          <cell r="A2">
            <v>0</v>
          </cell>
        </row>
      </sheetData>
      <sheetData sheetId="2077">
        <row r="2">
          <cell r="A2">
            <v>0</v>
          </cell>
        </row>
      </sheetData>
      <sheetData sheetId="2078">
        <row r="2">
          <cell r="A2">
            <v>0</v>
          </cell>
        </row>
      </sheetData>
      <sheetData sheetId="2079">
        <row r="2">
          <cell r="A2">
            <v>0</v>
          </cell>
        </row>
      </sheetData>
      <sheetData sheetId="2080">
        <row r="2">
          <cell r="A2">
            <v>0</v>
          </cell>
        </row>
      </sheetData>
      <sheetData sheetId="2081">
        <row r="2">
          <cell r="A2">
            <v>0</v>
          </cell>
        </row>
      </sheetData>
      <sheetData sheetId="2082">
        <row r="2">
          <cell r="A2">
            <v>0</v>
          </cell>
        </row>
      </sheetData>
      <sheetData sheetId="2083">
        <row r="2">
          <cell r="A2">
            <v>0</v>
          </cell>
        </row>
      </sheetData>
      <sheetData sheetId="2084">
        <row r="2">
          <cell r="A2">
            <v>0</v>
          </cell>
        </row>
      </sheetData>
      <sheetData sheetId="2085">
        <row r="2">
          <cell r="A2">
            <v>0</v>
          </cell>
        </row>
      </sheetData>
      <sheetData sheetId="2086">
        <row r="2">
          <cell r="A2">
            <v>0</v>
          </cell>
        </row>
      </sheetData>
      <sheetData sheetId="2087">
        <row r="2">
          <cell r="A2">
            <v>0</v>
          </cell>
        </row>
      </sheetData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>
        <row r="8">
          <cell r="D8">
            <v>15739</v>
          </cell>
        </row>
      </sheetData>
      <sheetData sheetId="2112">
        <row r="8">
          <cell r="D8">
            <v>15739</v>
          </cell>
        </row>
      </sheetData>
      <sheetData sheetId="2113">
        <row r="8">
          <cell r="D8">
            <v>15739</v>
          </cell>
        </row>
      </sheetData>
      <sheetData sheetId="2114">
        <row r="8">
          <cell r="D8">
            <v>15739</v>
          </cell>
        </row>
      </sheetData>
      <sheetData sheetId="2115">
        <row r="8">
          <cell r="D8">
            <v>15739</v>
          </cell>
        </row>
      </sheetData>
      <sheetData sheetId="2116">
        <row r="8">
          <cell r="D8">
            <v>15739</v>
          </cell>
        </row>
      </sheetData>
      <sheetData sheetId="2117">
        <row r="8">
          <cell r="D8">
            <v>15739</v>
          </cell>
        </row>
      </sheetData>
      <sheetData sheetId="2118">
        <row r="8">
          <cell r="D8">
            <v>15739</v>
          </cell>
        </row>
      </sheetData>
      <sheetData sheetId="2119">
        <row r="8">
          <cell r="D8">
            <v>15739</v>
          </cell>
        </row>
      </sheetData>
      <sheetData sheetId="2120">
        <row r="8">
          <cell r="D8">
            <v>15739</v>
          </cell>
        </row>
      </sheetData>
      <sheetData sheetId="2121"/>
      <sheetData sheetId="2122">
        <row r="2">
          <cell r="A2">
            <v>0</v>
          </cell>
        </row>
      </sheetData>
      <sheetData sheetId="2123">
        <row r="2">
          <cell r="A2">
            <v>0</v>
          </cell>
        </row>
      </sheetData>
      <sheetData sheetId="2124">
        <row r="2">
          <cell r="A2">
            <v>0</v>
          </cell>
        </row>
      </sheetData>
      <sheetData sheetId="2125"/>
      <sheetData sheetId="2126"/>
      <sheetData sheetId="2127"/>
      <sheetData sheetId="2128"/>
      <sheetData sheetId="2129">
        <row r="2">
          <cell r="A2">
            <v>0</v>
          </cell>
        </row>
      </sheetData>
      <sheetData sheetId="2130">
        <row r="2">
          <cell r="A2">
            <v>0</v>
          </cell>
        </row>
      </sheetData>
      <sheetData sheetId="2131">
        <row r="2">
          <cell r="A2">
            <v>0</v>
          </cell>
        </row>
      </sheetData>
      <sheetData sheetId="2132">
        <row r="2">
          <cell r="A2">
            <v>0</v>
          </cell>
        </row>
      </sheetData>
      <sheetData sheetId="2133">
        <row r="2">
          <cell r="A2">
            <v>0</v>
          </cell>
        </row>
      </sheetData>
      <sheetData sheetId="2134">
        <row r="2">
          <cell r="A2">
            <v>0</v>
          </cell>
        </row>
      </sheetData>
      <sheetData sheetId="2135">
        <row r="2">
          <cell r="A2">
            <v>0</v>
          </cell>
        </row>
      </sheetData>
      <sheetData sheetId="2136">
        <row r="2">
          <cell r="A2">
            <v>0</v>
          </cell>
        </row>
      </sheetData>
      <sheetData sheetId="2137">
        <row r="2">
          <cell r="A2">
            <v>0</v>
          </cell>
        </row>
      </sheetData>
      <sheetData sheetId="2138">
        <row r="2">
          <cell r="A2">
            <v>0</v>
          </cell>
        </row>
      </sheetData>
      <sheetData sheetId="2139">
        <row r="2">
          <cell r="A2">
            <v>0</v>
          </cell>
        </row>
      </sheetData>
      <sheetData sheetId="2140">
        <row r="2">
          <cell r="A2">
            <v>0</v>
          </cell>
        </row>
      </sheetData>
      <sheetData sheetId="2141">
        <row r="2">
          <cell r="A2">
            <v>0</v>
          </cell>
        </row>
      </sheetData>
      <sheetData sheetId="2142">
        <row r="2">
          <cell r="A2">
            <v>0</v>
          </cell>
        </row>
      </sheetData>
      <sheetData sheetId="2143">
        <row r="2">
          <cell r="A2">
            <v>0</v>
          </cell>
        </row>
      </sheetData>
      <sheetData sheetId="2144">
        <row r="2">
          <cell r="A2">
            <v>0</v>
          </cell>
        </row>
      </sheetData>
      <sheetData sheetId="2145">
        <row r="2">
          <cell r="A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Регионы"/>
      <sheetName val="TEHSHEET"/>
      <sheetName val="Гр5(о)"/>
      <sheetName val="I"/>
      <sheetName val="Титульный"/>
      <sheetName val="Инструкция"/>
      <sheetName val="реестр отгрузка"/>
      <sheetName val="свод"/>
      <sheetName val="Вводные_данные_систем"/>
      <sheetName val="реестр_отгрузка"/>
      <sheetName val="Вводные_данные_систем1"/>
      <sheetName val="реестр_отгрузка1"/>
      <sheetName val="Вводные_данные_систем2"/>
      <sheetName val="реестр_отгрузка2"/>
      <sheetName val="Вводные_данные_систем3"/>
      <sheetName val="реестр_отгрузка3"/>
      <sheetName val="Вводные_данные_систем4"/>
      <sheetName val="реестр_отгрузка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  <sheetName val="незав. Домодедово"/>
      <sheetName val="Титульный"/>
      <sheetName val="Инструкция"/>
      <sheetName val="20 25 лет непр ст"/>
      <sheetName val="Constants"/>
      <sheetName val="NIUs"/>
      <sheetName val="Вводные_данные_систем"/>
      <sheetName val="Ген__не_уч__ОРЭМ"/>
      <sheetName val="1_6"/>
      <sheetName val="незав__Домодедово"/>
      <sheetName val="20_25_лет_непр_ст"/>
      <sheetName val="Вводные_данные_систем1"/>
      <sheetName val="Ген__не_уч__ОРЭМ1"/>
      <sheetName val="1_61"/>
      <sheetName val="незав__Домодедово1"/>
      <sheetName val="20_25_лет_непр_ст1"/>
      <sheetName val="Вводные_данные_систем2"/>
      <sheetName val="Ген__не_уч__ОРЭМ2"/>
      <sheetName val="1_62"/>
      <sheetName val="незав__Домодедово2"/>
      <sheetName val="20_25_лет_непр_ст2"/>
      <sheetName val="Вводные_данные_систем3"/>
      <sheetName val="Ген__не_уч__ОРЭМ3"/>
      <sheetName val="1_63"/>
      <sheetName val="незав__Домодедово3"/>
      <sheetName val="20_25_лет_непр_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топливо2009"/>
      <sheetName val="2009"/>
      <sheetName val="Лог_обновления"/>
      <sheetName val="Отпуск_ЭЭ_сет_организациями"/>
      <sheetName val="Лог_обновления1"/>
      <sheetName val="Отпуск_ЭЭ_сет_организациями1"/>
      <sheetName val="Лог_обновления2"/>
      <sheetName val="Отпуск_ЭЭ_сет_организациями2"/>
      <sheetName val="Лог_обновления3"/>
      <sheetName val="Отпуск_ЭЭ_сет_организациями3"/>
      <sheetName val="Лог_обновления4"/>
      <sheetName val="Отпуск_ЭЭ_сет_организациями4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16">
          <cell r="G16" t="str">
            <v>ООО "Донэнерготранзит"</v>
          </cell>
        </row>
      </sheetData>
      <sheetData sheetId="3" refreshError="1"/>
      <sheetData sheetId="4"/>
      <sheetData sheetId="5"/>
      <sheetData sheetId="6"/>
      <sheetData sheetId="7">
        <row r="2">
          <cell r="E2" t="str">
            <v>январь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Волгодонской район</v>
          </cell>
        </row>
        <row r="10">
          <cell r="D10" t="str">
            <v>Город Азов</v>
          </cell>
        </row>
        <row r="11">
          <cell r="D11" t="str">
            <v>Город Батайск</v>
          </cell>
        </row>
        <row r="12">
          <cell r="D12" t="str">
            <v>Город Волгодонск</v>
          </cell>
        </row>
        <row r="13">
          <cell r="D13" t="str">
            <v>Город Гуково</v>
          </cell>
        </row>
        <row r="14">
          <cell r="D14" t="str">
            <v>Город Донецк</v>
          </cell>
        </row>
        <row r="15">
          <cell r="D15" t="str">
            <v>Город Зверево</v>
          </cell>
        </row>
        <row r="16">
          <cell r="D16" t="str">
            <v>Город Каменск-Шахтинский</v>
          </cell>
        </row>
        <row r="17">
          <cell r="D17" t="str">
            <v>Город Новочеркасск</v>
          </cell>
        </row>
        <row r="18">
          <cell r="D18" t="str">
            <v>Город Новошахтинск</v>
          </cell>
        </row>
        <row r="19">
          <cell r="D19" t="str">
            <v>Город Ростов-на-Дону</v>
          </cell>
        </row>
        <row r="20">
          <cell r="D20" t="str">
            <v>Город Таганрог</v>
          </cell>
        </row>
        <row r="21">
          <cell r="D21" t="str">
            <v>Город Шахты</v>
          </cell>
        </row>
        <row r="22">
          <cell r="D22" t="str">
            <v>Дубовский район</v>
          </cell>
        </row>
        <row r="23">
          <cell r="D23" t="str">
            <v>Егорлыкский район</v>
          </cell>
        </row>
        <row r="24">
          <cell r="D24" t="str">
            <v>Заветинский район</v>
          </cell>
        </row>
        <row r="25">
          <cell r="D25" t="str">
            <v>Зерноградский район</v>
          </cell>
        </row>
        <row r="26">
          <cell r="D26" t="str">
            <v>Зимовниковский район</v>
          </cell>
        </row>
        <row r="27">
          <cell r="D27" t="str">
            <v>Кагальницкий район</v>
          </cell>
        </row>
        <row r="28">
          <cell r="D28" t="str">
            <v>Каменский район</v>
          </cell>
        </row>
        <row r="29">
          <cell r="D29" t="str">
            <v>Кашарский район</v>
          </cell>
        </row>
        <row r="30">
          <cell r="D30" t="str">
            <v>Константиновский район</v>
          </cell>
        </row>
        <row r="31">
          <cell r="D31" t="str">
            <v>Красносулинский район</v>
          </cell>
        </row>
        <row r="32">
          <cell r="D32" t="str">
            <v>Куйбышевский район</v>
          </cell>
        </row>
        <row r="33">
          <cell r="D33" t="str">
            <v>Мартыновский район</v>
          </cell>
        </row>
        <row r="34">
          <cell r="D34" t="str">
            <v>Матвеево-Курганский район</v>
          </cell>
        </row>
        <row r="35">
          <cell r="D35" t="str">
            <v>Миллеровский район</v>
          </cell>
        </row>
        <row r="36">
          <cell r="D36" t="str">
            <v>Милютинский район</v>
          </cell>
        </row>
        <row r="37">
          <cell r="D37" t="str">
            <v>Морозовский район</v>
          </cell>
        </row>
        <row r="38">
          <cell r="D38" t="str">
            <v>Мясниковский район</v>
          </cell>
        </row>
        <row r="39">
          <cell r="D39" t="str">
            <v>Неклиновский район</v>
          </cell>
        </row>
        <row r="40">
          <cell r="D40" t="str">
            <v>Обливский район</v>
          </cell>
        </row>
        <row r="41">
          <cell r="D41" t="str">
            <v>Октябрьский район</v>
          </cell>
        </row>
        <row r="42">
          <cell r="D42" t="str">
            <v>Орловский район</v>
          </cell>
        </row>
        <row r="43">
          <cell r="D43" t="str">
            <v>Песчанокопский район</v>
          </cell>
        </row>
        <row r="44">
          <cell r="D44" t="str">
            <v>Пролетарский район</v>
          </cell>
        </row>
        <row r="45">
          <cell r="D45" t="str">
            <v>Ремонтненский район</v>
          </cell>
        </row>
        <row r="46">
          <cell r="D46" t="str">
            <v>Родионово-Несветайский район</v>
          </cell>
        </row>
        <row r="47">
          <cell r="D47" t="str">
            <v>Сальский район</v>
          </cell>
        </row>
        <row r="48">
          <cell r="D48" t="str">
            <v>Семикаракорский район</v>
          </cell>
        </row>
        <row r="49">
          <cell r="D49" t="str">
            <v>Советский район</v>
          </cell>
        </row>
        <row r="50">
          <cell r="D50" t="str">
            <v>Тарасовский район</v>
          </cell>
        </row>
        <row r="51">
          <cell r="D51" t="str">
            <v>Тацинский район</v>
          </cell>
        </row>
        <row r="52">
          <cell r="D52" t="str">
            <v>Усть-Донецкий район</v>
          </cell>
        </row>
        <row r="53">
          <cell r="D53" t="str">
            <v>Целинский район</v>
          </cell>
        </row>
        <row r="54">
          <cell r="D54" t="str">
            <v>Цимлянский район</v>
          </cell>
        </row>
        <row r="55">
          <cell r="D55" t="str">
            <v>Чертковский район</v>
          </cell>
        </row>
        <row r="56">
          <cell r="D56" t="str">
            <v>Шолоховский район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4_баланс_ээ"/>
      <sheetName val="5_баланс_мощности"/>
      <sheetName val="P2_1_усл__единицы"/>
      <sheetName val="P2_2_усл__единицы"/>
      <sheetName val="Финансовые_показатели"/>
      <sheetName val="Расчет_расходов_RAB"/>
      <sheetName val="расчет_НВВ_и_тарифа_RAB"/>
      <sheetName val="4_баланс_ээ1"/>
      <sheetName val="5_баланс_мощности1"/>
      <sheetName val="P2_1_усл__единицы1"/>
      <sheetName val="P2_2_усл__единицы1"/>
      <sheetName val="Финансовые_показатели1"/>
      <sheetName val="Расчет_расходов_RAB1"/>
      <sheetName val="расчет_НВВ_и_тарифа_RAB1"/>
      <sheetName val="4_баланс_ээ2"/>
      <sheetName val="5_баланс_мощности2"/>
      <sheetName val="P2_1_усл__единицы2"/>
      <sheetName val="P2_2_усл__единицы2"/>
      <sheetName val="Финансовые_показатели2"/>
      <sheetName val="Расчет_расходов_RAB2"/>
      <sheetName val="расчет_НВВ_и_тарифа_RAB2"/>
      <sheetName val="4_баланс_ээ3"/>
      <sheetName val="5_баланс_мощности3"/>
      <sheetName val="P2_1_усл__единицы3"/>
      <sheetName val="P2_2_усл__единицы3"/>
      <sheetName val="Финансовые_показатели3"/>
      <sheetName val="Расчет_расходов_RAB3"/>
      <sheetName val="расчет_НВВ_и_тарифа_RAB3"/>
      <sheetName val="4_баланс_ээ4"/>
      <sheetName val="5_баланс_мощности4"/>
      <sheetName val="P2_1_усл__единицы4"/>
      <sheetName val="P2_2_усл__единицы4"/>
      <sheetName val="Финансовые_показатели4"/>
      <sheetName val="Расчет_расходов_RAB4"/>
      <sheetName val="расчет_НВВ_и_тарифа_RA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Лог_обновления"/>
      <sheetName val="Отпуск_ЭЭ_сет_организациями"/>
      <sheetName val="Лог_обновления1"/>
      <sheetName val="Отпуск_ЭЭ_сет_организациями1"/>
      <sheetName val="Лог_обновления2"/>
      <sheetName val="Отпуск_ЭЭ_сет_организациями2"/>
      <sheetName val="Лог_обновления3"/>
      <sheetName val="Отпуск_ЭЭ_сет_организациями3"/>
      <sheetName val="Лог_обновления4"/>
      <sheetName val="Отпуск_ЭЭ_сет_организациями4"/>
    </sheetNames>
    <sheetDataSet>
      <sheetData sheetId="0"/>
      <sheetData sheetId="1"/>
      <sheetData sheetId="2">
        <row r="16">
          <cell r="G16" t="str">
            <v>ОАО "Московская объединенная электросетевая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5"/>
      <sheetName val=""/>
      <sheetName val="Баланс мощности 2007"/>
      <sheetName val="Гр5(о)"/>
      <sheetName val="ФБР"/>
      <sheetName val="main gate house"/>
      <sheetName val="Тср 19"/>
      <sheetName val="Тср 20"/>
      <sheetName val="Тср 20-24"/>
      <sheetName val="ТБР"/>
      <sheetName val="на 1 тут"/>
      <sheetName val="24"/>
      <sheetName val="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Таб1.1"/>
      <sheetName val="П1.4, П1.5 -Томская обл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ОСВ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MTO_REV_0"/>
      <sheetName val="Dati_Caricati"/>
      <sheetName val="Прилож_1"/>
      <sheetName val="Баланс_мощности_2007"/>
      <sheetName val="main_gate_house"/>
      <sheetName val="Тср_19"/>
      <sheetName val="Тср_20"/>
      <sheetName val="Тср_20-24"/>
      <sheetName val="на_1_тут"/>
      <sheetName val="Производство_электроэнергии"/>
      <sheetName val="Таб1_1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</sheetNames>
    <sheetDataSet>
      <sheetData sheetId="0"/>
      <sheetData sheetId="1" refreshError="1"/>
      <sheetData sheetId="2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G5">
            <v>16503137.241579933</v>
          </cell>
        </row>
      </sheetData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/>
      <sheetData sheetId="35"/>
      <sheetData sheetId="36" refreshError="1"/>
      <sheetData sheetId="37" refreshError="1"/>
      <sheetData sheetId="38"/>
      <sheetData sheetId="39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/>
      <sheetData sheetId="54">
        <row r="5">
          <cell r="G5">
            <v>4551113.38</v>
          </cell>
        </row>
      </sheetData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>
        <row r="7">
          <cell r="G7">
            <v>0</v>
          </cell>
        </row>
      </sheetData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 refreshError="1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5">
          <cell r="G5">
            <v>16503137.241579933</v>
          </cell>
        </row>
      </sheetData>
      <sheetData sheetId="105">
        <row r="5">
          <cell r="G5">
            <v>16503137.241579933</v>
          </cell>
        </row>
      </sheetData>
      <sheetData sheetId="106">
        <row r="5">
          <cell r="G5">
            <v>16503137.241579933</v>
          </cell>
        </row>
      </sheetData>
      <sheetData sheetId="107">
        <row r="5">
          <cell r="G5">
            <v>16503137.241579933</v>
          </cell>
        </row>
      </sheetData>
      <sheetData sheetId="108">
        <row r="5">
          <cell r="G5">
            <v>16503137.241579933</v>
          </cell>
        </row>
      </sheetData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>
        <row r="5">
          <cell r="G5">
            <v>16503137.241579933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7">
          <cell r="G7">
            <v>0</v>
          </cell>
        </row>
      </sheetData>
      <sheetData sheetId="122">
        <row r="7">
          <cell r="G7">
            <v>0</v>
          </cell>
        </row>
      </sheetData>
      <sheetData sheetId="123">
        <row r="7">
          <cell r="G7">
            <v>0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7">
          <cell r="G7">
            <v>0</v>
          </cell>
        </row>
      </sheetData>
      <sheetData sheetId="158">
        <row r="7">
          <cell r="G7">
            <v>0</v>
          </cell>
        </row>
      </sheetData>
      <sheetData sheetId="159">
        <row r="7">
          <cell r="G7">
            <v>0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5">
          <cell r="G5">
            <v>16503137.241579933</v>
          </cell>
        </row>
      </sheetData>
      <sheetData sheetId="177">
        <row r="5">
          <cell r="G5">
            <v>16503137.241579933</v>
          </cell>
        </row>
      </sheetData>
      <sheetData sheetId="178">
        <row r="5">
          <cell r="G5">
            <v>16503137.241579933</v>
          </cell>
        </row>
      </sheetData>
      <sheetData sheetId="179">
        <row r="5">
          <cell r="G5">
            <v>16503137.241579933</v>
          </cell>
        </row>
      </sheetData>
      <sheetData sheetId="180">
        <row r="5">
          <cell r="G5">
            <v>16503137.241579933</v>
          </cell>
        </row>
      </sheetData>
      <sheetData sheetId="181">
        <row r="5">
          <cell r="G5">
            <v>16503137.241579933</v>
          </cell>
        </row>
      </sheetData>
      <sheetData sheetId="182">
        <row r="5">
          <cell r="G5">
            <v>16503137.241579933</v>
          </cell>
        </row>
      </sheetData>
      <sheetData sheetId="183">
        <row r="5">
          <cell r="G5">
            <v>16503137.241579933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7">
          <cell r="G7">
            <v>0</v>
          </cell>
        </row>
      </sheetData>
      <sheetData sheetId="194">
        <row r="7">
          <cell r="G7">
            <v>0</v>
          </cell>
        </row>
      </sheetData>
      <sheetData sheetId="195">
        <row r="7">
          <cell r="G7">
            <v>0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>
        <row r="7">
          <cell r="G7">
            <v>0</v>
          </cell>
        </row>
      </sheetData>
      <sheetData sheetId="230">
        <row r="7">
          <cell r="G7">
            <v>0</v>
          </cell>
        </row>
      </sheetData>
      <sheetData sheetId="231">
        <row r="7">
          <cell r="G7">
            <v>0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>
        <row r="7">
          <cell r="G7">
            <v>0</v>
          </cell>
        </row>
      </sheetData>
      <sheetData sheetId="266">
        <row r="7">
          <cell r="G7">
            <v>0</v>
          </cell>
        </row>
      </sheetData>
      <sheetData sheetId="267">
        <row r="7">
          <cell r="G7">
            <v>0</v>
          </cell>
        </row>
      </sheetData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FST5"/>
      <sheetName val="29"/>
      <sheetName val="20"/>
      <sheetName val="21"/>
      <sheetName val="26"/>
      <sheetName val="27"/>
      <sheetName val="28"/>
      <sheetName val="19"/>
      <sheetName val="22"/>
      <sheetName val="Динамика пакета"/>
      <sheetName val="КЗ и БДДС НВД+ИДЕ"/>
      <sheetName val="2008 -2010"/>
      <sheetName val="Регионы"/>
      <sheetName val="17_11"/>
      <sheetName val="P2_1"/>
      <sheetName val="P2_2"/>
      <sheetName val="Ф-1_(для_АО-энерго)"/>
      <sheetName val="Ф-2_(для_АО-энерго)"/>
      <sheetName val="Ф_1__для_АО_энерго_"/>
      <sheetName val="Ф_2__для_АО_энерго_"/>
      <sheetName val="Стоимость_ЭЭ"/>
      <sheetName val="Динамика_пакета"/>
      <sheetName val="КЗ_и_БДДС_НВД+ИДЕ"/>
      <sheetName val="2008_-2010"/>
      <sheetName val="17_12"/>
      <sheetName val="P2_11"/>
      <sheetName val="P2_21"/>
      <sheetName val="Ф-1_(для_АО-энерго)1"/>
      <sheetName val="Ф-2_(для_АО-энерго)1"/>
      <sheetName val="Ф_1__для_АО_энерго_1"/>
      <sheetName val="Ф_2__для_АО_энерго_1"/>
      <sheetName val="Стоимость_ЭЭ1"/>
      <sheetName val="Динамика_пакета1"/>
      <sheetName val="КЗ_и_БДДС_НВД+ИДЕ1"/>
      <sheetName val="2008_-20101"/>
      <sheetName val="17_13"/>
      <sheetName val="P2_12"/>
      <sheetName val="P2_22"/>
      <sheetName val="Ф-1_(для_АО-энерго)2"/>
      <sheetName val="Ф-2_(для_АО-энерго)2"/>
      <sheetName val="Ф_1__для_АО_энерго_2"/>
      <sheetName val="Ф_2__для_АО_энерго_2"/>
      <sheetName val="Стоимость_ЭЭ2"/>
      <sheetName val="Динамика_пакета2"/>
      <sheetName val="КЗ_и_БДДС_НВД+ИДЕ2"/>
      <sheetName val="2008_-20102"/>
      <sheetName val="17_14"/>
      <sheetName val="P2_13"/>
      <sheetName val="P2_23"/>
      <sheetName val="Ф-1_(для_АО-энерго)3"/>
      <sheetName val="Ф-2_(для_АО-энерго)3"/>
      <sheetName val="Ф_1__для_АО_энерго_3"/>
      <sheetName val="Ф_2__для_АО_энерго_3"/>
      <sheetName val="Стоимость_ЭЭ3"/>
      <sheetName val="Динамика_пакета3"/>
      <sheetName val="КЗ_и_БДДС_НВД+ИДЕ3"/>
      <sheetName val="2008_-20103"/>
      <sheetName val="17_15"/>
      <sheetName val="P2_14"/>
      <sheetName val="P2_24"/>
      <sheetName val="Ф-1_(для_АО-энерго)4"/>
      <sheetName val="Ф-2_(для_АО-энерго)4"/>
      <sheetName val="Ф_1__для_АО_энерго_4"/>
      <sheetName val="Ф_2__для_АО_энерго_4"/>
      <sheetName val="Стоимость_ЭЭ4"/>
      <sheetName val="Динамика_пакета4"/>
      <sheetName val="КЗ_и_БДДС_НВД+ИДЕ4"/>
      <sheetName val="2008_-20104"/>
    </sheetNames>
    <sheetDataSet>
      <sheetData sheetId="0"/>
      <sheetData sheetId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I18">
            <v>629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J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I50">
            <v>1030</v>
          </cell>
          <cell r="J50">
            <v>0</v>
          </cell>
        </row>
        <row r="51"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</row>
        <row r="55">
          <cell r="I55">
            <v>1935</v>
          </cell>
          <cell r="J55">
            <v>0</v>
          </cell>
        </row>
        <row r="56">
          <cell r="I56">
            <v>2584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J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I63">
            <v>1370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20">
          <cell r="I20">
            <v>3.9</v>
          </cell>
        </row>
      </sheetData>
      <sheetData sheetId="13" refreshError="1"/>
      <sheetData sheetId="14" refreshError="1"/>
      <sheetData sheetId="15">
        <row r="25">
          <cell r="J25">
            <v>72000</v>
          </cell>
        </row>
      </sheetData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>
        <row r="4">
          <cell r="C4" t="str">
            <v>МЭС Сибири</v>
          </cell>
        </row>
      </sheetData>
      <sheetData sheetId="34" refreshError="1"/>
      <sheetData sheetId="35"/>
      <sheetData sheetId="36">
        <row r="21">
          <cell r="D21">
            <v>696708</v>
          </cell>
        </row>
      </sheetData>
      <sheetData sheetId="37"/>
      <sheetData sheetId="38"/>
      <sheetData sheetId="39">
        <row r="4">
          <cell r="D4" t="str">
            <v>200_ г.</v>
          </cell>
        </row>
      </sheetData>
      <sheetData sheetId="40">
        <row r="5">
          <cell r="C5" t="str">
            <v>_________</v>
          </cell>
        </row>
      </sheetData>
      <sheetData sheetId="41"/>
      <sheetData sheetId="42"/>
      <sheetData sheetId="43"/>
      <sheetData sheetId="44"/>
      <sheetData sheetId="45">
        <row r="4">
          <cell r="C4" t="str">
            <v>МЭС Сибири</v>
          </cell>
        </row>
      </sheetData>
      <sheetData sheetId="46"/>
      <sheetData sheetId="47">
        <row r="21">
          <cell r="D21">
            <v>696708</v>
          </cell>
        </row>
      </sheetData>
      <sheetData sheetId="48"/>
      <sheetData sheetId="49"/>
      <sheetData sheetId="50">
        <row r="4">
          <cell r="D4" t="str">
            <v>200_ г.</v>
          </cell>
        </row>
      </sheetData>
      <sheetData sheetId="51">
        <row r="5">
          <cell r="C5" t="str">
            <v>_________</v>
          </cell>
        </row>
      </sheetData>
      <sheetData sheetId="52"/>
      <sheetData sheetId="53"/>
      <sheetData sheetId="54"/>
      <sheetData sheetId="55"/>
      <sheetData sheetId="56">
        <row r="4">
          <cell r="C4" t="str">
            <v>МЭС Сибири</v>
          </cell>
        </row>
      </sheetData>
      <sheetData sheetId="57"/>
      <sheetData sheetId="58">
        <row r="21">
          <cell r="D21">
            <v>696708</v>
          </cell>
        </row>
      </sheetData>
      <sheetData sheetId="59"/>
      <sheetData sheetId="60"/>
      <sheetData sheetId="61">
        <row r="4">
          <cell r="D4" t="str">
            <v>200_ г.</v>
          </cell>
        </row>
      </sheetData>
      <sheetData sheetId="62">
        <row r="5">
          <cell r="C5" t="str">
            <v>_________</v>
          </cell>
        </row>
      </sheetData>
      <sheetData sheetId="63"/>
      <sheetData sheetId="64"/>
      <sheetData sheetId="65"/>
      <sheetData sheetId="66"/>
      <sheetData sheetId="67">
        <row r="4">
          <cell r="C4" t="str">
            <v>МЭС Сибири</v>
          </cell>
        </row>
      </sheetData>
      <sheetData sheetId="68"/>
      <sheetData sheetId="69">
        <row r="21">
          <cell r="D21">
            <v>696708</v>
          </cell>
        </row>
      </sheetData>
      <sheetData sheetId="70"/>
      <sheetData sheetId="71"/>
      <sheetData sheetId="72">
        <row r="4">
          <cell r="D4" t="str">
            <v>200_ г.</v>
          </cell>
        </row>
      </sheetData>
      <sheetData sheetId="73">
        <row r="5">
          <cell r="C5" t="str">
            <v>_________</v>
          </cell>
        </row>
      </sheetData>
      <sheetData sheetId="74"/>
      <sheetData sheetId="75"/>
      <sheetData sheetId="76"/>
      <sheetData sheetId="77"/>
      <sheetData sheetId="78">
        <row r="4">
          <cell r="C4" t="str">
            <v>МЭС Сибири</v>
          </cell>
        </row>
      </sheetData>
      <sheetData sheetId="79"/>
      <sheetData sheetId="80">
        <row r="21">
          <cell r="D21">
            <v>696708</v>
          </cell>
        </row>
      </sheetData>
      <sheetData sheetId="81"/>
      <sheetData sheetId="82"/>
      <sheetData sheetId="83">
        <row r="4">
          <cell r="D4" t="str">
            <v>200_ г.</v>
          </cell>
        </row>
      </sheetData>
      <sheetData sheetId="84">
        <row r="5">
          <cell r="C5" t="str">
            <v>_________</v>
          </cell>
        </row>
      </sheetData>
      <sheetData sheetId="85"/>
      <sheetData sheetId="86"/>
      <sheetData sheetId="87"/>
      <sheetData sheetId="88"/>
      <sheetData sheetId="89">
        <row r="4">
          <cell r="C4" t="str">
            <v>МЭС Сибири</v>
          </cell>
        </row>
      </sheetData>
      <sheetData sheetId="9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Сводка - лизинг"/>
      <sheetName val=""/>
      <sheetName val="ФБР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  <sheetName val="2008_-20101"/>
      <sheetName val="Ф-1_(для_АО-энерго)1"/>
      <sheetName val="Ф-2_(для_АО-энерго)1"/>
      <sheetName val="17_11"/>
      <sheetName val="ПЗ_корр_план1"/>
      <sheetName val="потоки_передача1"/>
      <sheetName val="2014-2012_Анализ_отклонений1"/>
      <sheetName val="2013_корр_Анализ_откл_1"/>
      <sheetName val="Темп_РОР1"/>
      <sheetName val="ТБР_2010-20131"/>
      <sheetName val="Инфа_к_Презе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Сценарные_условия1"/>
      <sheetName val="Список_ДЗО1"/>
      <sheetName val="Содержание_расшир__формат1"/>
      <sheetName val="Содержание_агрегир_формат1"/>
      <sheetName val="1_Общие_сведения1"/>
      <sheetName val="2_Оценочные_показатели1"/>
      <sheetName val="3_Программа_реализации1"/>
      <sheetName val="4__Затраты_на_персонал1"/>
      <sheetName val="5_ИПР1"/>
      <sheetName val="6_ОФР1"/>
      <sheetName val="7__Смета_затрат1"/>
      <sheetName val="8_БДР1"/>
      <sheetName val="9_БДДС_(ДПН)1"/>
      <sheetName val="10_Прогнозный_баланс1"/>
      <sheetName val="11_ПУЭ1"/>
      <sheetName val="Сводка_-_лизинг1"/>
      <sheetName val="2008_-20102"/>
      <sheetName val="Ф-1_(для_АО-энерго)2"/>
      <sheetName val="Ф-2_(для_АО-энерго)2"/>
      <sheetName val="17_12"/>
      <sheetName val="ПЗ_корр_план2"/>
      <sheetName val="потоки_передача2"/>
      <sheetName val="2014-2012_Анализ_отклонений2"/>
      <sheetName val="2013_корр_Анализ_откл_2"/>
      <sheetName val="Темп_РОР2"/>
      <sheetName val="ТБР_2010-20132"/>
      <sheetName val="Инфа_к_Презе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Сценарные_условия2"/>
      <sheetName val="Список_ДЗО2"/>
      <sheetName val="Содержание_расшир__формат2"/>
      <sheetName val="Содержание_агрегир_формат2"/>
      <sheetName val="1_Общие_сведения2"/>
      <sheetName val="2_Оценочные_показатели2"/>
      <sheetName val="3_Программа_реализации2"/>
      <sheetName val="4__Затраты_на_персонал2"/>
      <sheetName val="5_ИПР2"/>
      <sheetName val="6_ОФР2"/>
      <sheetName val="7__Смета_затрат2"/>
      <sheetName val="8_БДР2"/>
      <sheetName val="9_БДДС_(ДПН)2"/>
      <sheetName val="10_Прогнозный_баланс2"/>
      <sheetName val="11_ПУЭ2"/>
      <sheetName val="Сводка_-_лизинг2"/>
    </sheetNames>
    <sheetDataSet>
      <sheetData sheetId="0">
        <row r="5">
          <cell r="G5">
            <v>2222938.4948999998</v>
          </cell>
        </row>
      </sheetData>
      <sheetData sheetId="1" refreshError="1"/>
      <sheetData sheetId="2"/>
      <sheetData sheetId="3">
        <row r="5">
          <cell r="G5">
            <v>2222938.4948999998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/>
      <sheetData sheetId="4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/>
      <sheetData sheetId="102" refreshError="1"/>
      <sheetData sheetId="103">
        <row r="5">
          <cell r="G5">
            <v>2222938.4948999998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5">
          <cell r="G5">
            <v>2222938.4948999998</v>
          </cell>
        </row>
      </sheetData>
      <sheetData sheetId="116">
        <row r="5">
          <cell r="G5">
            <v>2222938.4948999998</v>
          </cell>
        </row>
      </sheetData>
      <sheetData sheetId="117">
        <row r="5">
          <cell r="G5">
            <v>2222938.4948999998</v>
          </cell>
        </row>
      </sheetData>
      <sheetData sheetId="118">
        <row r="5">
          <cell r="G5">
            <v>2222938.4948999998</v>
          </cell>
        </row>
      </sheetData>
      <sheetData sheetId="119">
        <row r="5">
          <cell r="G5">
            <v>2222938.4948999998</v>
          </cell>
        </row>
      </sheetData>
      <sheetData sheetId="120">
        <row r="5">
          <cell r="G5">
            <v>2222938.4948999998</v>
          </cell>
        </row>
      </sheetData>
      <sheetData sheetId="121">
        <row r="5">
          <cell r="G5">
            <v>2222938.4948999998</v>
          </cell>
        </row>
      </sheetData>
      <sheetData sheetId="122">
        <row r="5">
          <cell r="G5">
            <v>2222938.4948999998</v>
          </cell>
        </row>
      </sheetData>
      <sheetData sheetId="123">
        <row r="5">
          <cell r="G5">
            <v>2222938.4948999998</v>
          </cell>
        </row>
      </sheetData>
      <sheetData sheetId="124">
        <row r="5">
          <cell r="G5">
            <v>2222938.4948999998</v>
          </cell>
        </row>
      </sheetData>
      <sheetData sheetId="125">
        <row r="5">
          <cell r="G5">
            <v>2222938.4948999998</v>
          </cell>
        </row>
      </sheetData>
      <sheetData sheetId="126">
        <row r="5">
          <cell r="G5">
            <v>2222938.4948999998</v>
          </cell>
        </row>
      </sheetData>
      <sheetData sheetId="127">
        <row r="5">
          <cell r="G5">
            <v>2222938.4948999998</v>
          </cell>
        </row>
      </sheetData>
      <sheetData sheetId="128">
        <row r="5">
          <cell r="G5">
            <v>2222938.4948999998</v>
          </cell>
        </row>
      </sheetData>
      <sheetData sheetId="129"/>
      <sheetData sheetId="130">
        <row r="5">
          <cell r="G5">
            <v>2222938.4948999998</v>
          </cell>
        </row>
      </sheetData>
      <sheetData sheetId="131">
        <row r="5">
          <cell r="G5">
            <v>2222938.4948999998</v>
          </cell>
        </row>
      </sheetData>
      <sheetData sheetId="132">
        <row r="5">
          <cell r="G5">
            <v>2222938.4948999998</v>
          </cell>
        </row>
      </sheetData>
      <sheetData sheetId="133">
        <row r="5">
          <cell r="G5">
            <v>2222938.4948999998</v>
          </cell>
        </row>
      </sheetData>
      <sheetData sheetId="134">
        <row r="5">
          <cell r="G5">
            <v>2222938.4948999998</v>
          </cell>
        </row>
      </sheetData>
      <sheetData sheetId="135">
        <row r="5">
          <cell r="G5">
            <v>2222938.4948999998</v>
          </cell>
        </row>
      </sheetData>
      <sheetData sheetId="136">
        <row r="5">
          <cell r="G5">
            <v>2222938.4948999998</v>
          </cell>
        </row>
      </sheetData>
      <sheetData sheetId="137">
        <row r="5">
          <cell r="G5">
            <v>2222938.4948999998</v>
          </cell>
        </row>
      </sheetData>
      <sheetData sheetId="138">
        <row r="5">
          <cell r="G5">
            <v>2222938.4948999998</v>
          </cell>
        </row>
      </sheetData>
      <sheetData sheetId="139">
        <row r="5">
          <cell r="G5">
            <v>2222938.4948999998</v>
          </cell>
        </row>
      </sheetData>
      <sheetData sheetId="140">
        <row r="5">
          <cell r="G5">
            <v>2222938.4948999998</v>
          </cell>
        </row>
      </sheetData>
      <sheetData sheetId="141">
        <row r="5">
          <cell r="G5">
            <v>2222938.4948999998</v>
          </cell>
        </row>
      </sheetData>
      <sheetData sheetId="142">
        <row r="5">
          <cell r="G5">
            <v>2222938.4948999998</v>
          </cell>
        </row>
      </sheetData>
      <sheetData sheetId="143">
        <row r="5">
          <cell r="G5">
            <v>2222938.4948999998</v>
          </cell>
        </row>
      </sheetData>
      <sheetData sheetId="144">
        <row r="5">
          <cell r="G5">
            <v>2222938.4948999998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5">
          <cell r="G5">
            <v>2222938.4948999998</v>
          </cell>
        </row>
      </sheetData>
      <sheetData sheetId="157">
        <row r="5">
          <cell r="G5">
            <v>2222938.4948999998</v>
          </cell>
        </row>
      </sheetData>
      <sheetData sheetId="158">
        <row r="5">
          <cell r="G5">
            <v>2222938.4948999998</v>
          </cell>
        </row>
      </sheetData>
      <sheetData sheetId="159">
        <row r="5">
          <cell r="G5">
            <v>2222938.4948999998</v>
          </cell>
        </row>
      </sheetData>
      <sheetData sheetId="160">
        <row r="5">
          <cell r="G5">
            <v>2222938.4948999998</v>
          </cell>
        </row>
      </sheetData>
      <sheetData sheetId="161">
        <row r="5">
          <cell r="G5">
            <v>2222938.4948999998</v>
          </cell>
        </row>
      </sheetData>
      <sheetData sheetId="162">
        <row r="5">
          <cell r="G5">
            <v>2222938.4948999998</v>
          </cell>
        </row>
      </sheetData>
      <sheetData sheetId="163">
        <row r="5">
          <cell r="G5">
            <v>2222938.4948999998</v>
          </cell>
        </row>
      </sheetData>
      <sheetData sheetId="164">
        <row r="5">
          <cell r="G5">
            <v>2222938.4948999998</v>
          </cell>
        </row>
      </sheetData>
      <sheetData sheetId="165">
        <row r="5">
          <cell r="G5">
            <v>2222938.4948999998</v>
          </cell>
        </row>
      </sheetData>
      <sheetData sheetId="166">
        <row r="5">
          <cell r="G5">
            <v>2222938.4948999998</v>
          </cell>
        </row>
      </sheetData>
      <sheetData sheetId="167">
        <row r="5">
          <cell r="G5">
            <v>2222938.4948999998</v>
          </cell>
        </row>
      </sheetData>
      <sheetData sheetId="168">
        <row r="5">
          <cell r="G5">
            <v>2222938.4948999998</v>
          </cell>
        </row>
      </sheetData>
      <sheetData sheetId="169">
        <row r="5">
          <cell r="G5">
            <v>2222938.4948999998</v>
          </cell>
        </row>
      </sheetData>
      <sheetData sheetId="170"/>
      <sheetData sheetId="171">
        <row r="5">
          <cell r="G5">
            <v>2222938.4948999998</v>
          </cell>
        </row>
      </sheetData>
      <sheetData sheetId="172">
        <row r="5">
          <cell r="G5">
            <v>2222938.4948999998</v>
          </cell>
        </row>
      </sheetData>
      <sheetData sheetId="173">
        <row r="5">
          <cell r="G5">
            <v>2222938.4948999998</v>
          </cell>
        </row>
      </sheetData>
      <sheetData sheetId="174">
        <row r="5">
          <cell r="G5">
            <v>2222938.4948999998</v>
          </cell>
        </row>
      </sheetData>
      <sheetData sheetId="175">
        <row r="5">
          <cell r="G5">
            <v>2222938.4948999998</v>
          </cell>
        </row>
      </sheetData>
      <sheetData sheetId="176">
        <row r="5">
          <cell r="G5">
            <v>2222938.4948999998</v>
          </cell>
        </row>
      </sheetData>
      <sheetData sheetId="177">
        <row r="5">
          <cell r="G5">
            <v>2222938.4948999998</v>
          </cell>
        </row>
      </sheetData>
      <sheetData sheetId="178">
        <row r="5">
          <cell r="G5">
            <v>2222938.4948999998</v>
          </cell>
        </row>
      </sheetData>
      <sheetData sheetId="179">
        <row r="5">
          <cell r="G5">
            <v>2222938.4948999998</v>
          </cell>
        </row>
      </sheetData>
      <sheetData sheetId="180">
        <row r="5">
          <cell r="G5">
            <v>2222938.4948999998</v>
          </cell>
        </row>
      </sheetData>
      <sheetData sheetId="181">
        <row r="5">
          <cell r="G5">
            <v>2222938.4948999998</v>
          </cell>
        </row>
      </sheetData>
      <sheetData sheetId="182">
        <row r="5">
          <cell r="G5">
            <v>2222938.4948999998</v>
          </cell>
        </row>
      </sheetData>
      <sheetData sheetId="183">
        <row r="5">
          <cell r="G5">
            <v>2222938.4948999998</v>
          </cell>
        </row>
      </sheetData>
      <sheetData sheetId="184">
        <row r="5">
          <cell r="G5">
            <v>2222938.4948999998</v>
          </cell>
        </row>
      </sheetData>
      <sheetData sheetId="185">
        <row r="5">
          <cell r="G5">
            <v>2222938.4948999998</v>
          </cell>
        </row>
      </sheetData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5">
          <cell r="G5">
            <v>2222938.4948999998</v>
          </cell>
        </row>
      </sheetData>
      <sheetData sheetId="198">
        <row r="5">
          <cell r="G5">
            <v>2222938.4948999998</v>
          </cell>
        </row>
      </sheetData>
      <sheetData sheetId="199">
        <row r="5">
          <cell r="G5">
            <v>2222938.4948999998</v>
          </cell>
        </row>
      </sheetData>
      <sheetData sheetId="200">
        <row r="5">
          <cell r="G5">
            <v>2222938.4948999998</v>
          </cell>
        </row>
      </sheetData>
      <sheetData sheetId="201">
        <row r="5">
          <cell r="G5">
            <v>2222938.4948999998</v>
          </cell>
        </row>
      </sheetData>
      <sheetData sheetId="202">
        <row r="5">
          <cell r="G5">
            <v>2222938.4948999998</v>
          </cell>
        </row>
      </sheetData>
      <sheetData sheetId="203">
        <row r="5">
          <cell r="G5">
            <v>2222938.4948999998</v>
          </cell>
        </row>
      </sheetData>
      <sheetData sheetId="204">
        <row r="5">
          <cell r="G5">
            <v>2222938.4948999998</v>
          </cell>
        </row>
      </sheetData>
      <sheetData sheetId="205">
        <row r="5">
          <cell r="G5">
            <v>2222938.4948999998</v>
          </cell>
        </row>
      </sheetData>
      <sheetData sheetId="206">
        <row r="5">
          <cell r="G5">
            <v>2222938.4948999998</v>
          </cell>
        </row>
      </sheetData>
      <sheetData sheetId="207">
        <row r="5">
          <cell r="G5">
            <v>2222938.4948999998</v>
          </cell>
        </row>
      </sheetData>
      <sheetData sheetId="208">
        <row r="5">
          <cell r="G5">
            <v>2222938.4948999998</v>
          </cell>
        </row>
      </sheetData>
      <sheetData sheetId="209">
        <row r="5">
          <cell r="G5">
            <v>2222938.4948999998</v>
          </cell>
        </row>
      </sheetData>
      <sheetData sheetId="210">
        <row r="5">
          <cell r="G5">
            <v>2222938.4948999998</v>
          </cell>
        </row>
      </sheetData>
      <sheetData sheetId="211"/>
      <sheetData sheetId="212">
        <row r="5">
          <cell r="G5">
            <v>2222938.4948999998</v>
          </cell>
        </row>
      </sheetData>
      <sheetData sheetId="213">
        <row r="5">
          <cell r="G5">
            <v>2222938.4948999998</v>
          </cell>
        </row>
      </sheetData>
      <sheetData sheetId="214">
        <row r="5">
          <cell r="G5">
            <v>2222938.4948999998</v>
          </cell>
        </row>
      </sheetData>
      <sheetData sheetId="215">
        <row r="5">
          <cell r="G5">
            <v>2222938.4948999998</v>
          </cell>
        </row>
      </sheetData>
      <sheetData sheetId="216">
        <row r="5">
          <cell r="G5">
            <v>2222938.4948999998</v>
          </cell>
        </row>
      </sheetData>
      <sheetData sheetId="217">
        <row r="5">
          <cell r="G5">
            <v>2222938.4948999998</v>
          </cell>
        </row>
      </sheetData>
      <sheetData sheetId="218">
        <row r="5">
          <cell r="G5">
            <v>2222938.4948999998</v>
          </cell>
        </row>
      </sheetData>
      <sheetData sheetId="219">
        <row r="5">
          <cell r="G5">
            <v>2222938.4948999998</v>
          </cell>
        </row>
      </sheetData>
      <sheetData sheetId="220">
        <row r="5">
          <cell r="G5">
            <v>2222938.4948999998</v>
          </cell>
        </row>
      </sheetData>
      <sheetData sheetId="221">
        <row r="5">
          <cell r="G5">
            <v>2222938.4948999998</v>
          </cell>
        </row>
      </sheetData>
      <sheetData sheetId="222">
        <row r="5">
          <cell r="G5">
            <v>2222938.4948999998</v>
          </cell>
        </row>
      </sheetData>
      <sheetData sheetId="223">
        <row r="5">
          <cell r="G5">
            <v>2222938.4948999998</v>
          </cell>
        </row>
      </sheetData>
      <sheetData sheetId="224">
        <row r="5">
          <cell r="G5">
            <v>2222938.4948999998</v>
          </cell>
        </row>
      </sheetData>
      <sheetData sheetId="225">
        <row r="5">
          <cell r="G5">
            <v>2222938.4948999998</v>
          </cell>
        </row>
      </sheetData>
      <sheetData sheetId="226">
        <row r="5">
          <cell r="G5">
            <v>2222938.4948999998</v>
          </cell>
        </row>
      </sheetData>
      <sheetData sheetId="2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 на 01.01.2009"/>
      <sheetName val="П2.1 на 01.01.2010"/>
      <sheetName val="П2.2 на 01.01.2009"/>
      <sheetName val="П2.2 на 01.01.2010"/>
      <sheetName val="Ввод выбытие ОС"/>
      <sheetName val="Расчет амортизации"/>
      <sheetName val="амортизация по уровням напряжен"/>
      <sheetName val="П.1.17"/>
      <sheetName val="численность"/>
      <sheetName val="П.1.16. оплата труда ОПР"/>
      <sheetName val="П.1.16. оплата труда ППП"/>
      <sheetName val="ЕСН"/>
      <sheetName val="материалы"/>
      <sheetName val="Ремонты 2008"/>
      <sheetName val="Ремонты 2009"/>
      <sheetName val="Ремонты 2010"/>
      <sheetName val="Сводная ремонт"/>
      <sheetName val="УПХ"/>
      <sheetName val="УНПХ"/>
      <sheetName val="Пл за Зем"/>
      <sheetName val="Транспортн"/>
      <sheetName val="Экол пл"/>
      <sheetName val="ОТ и ТБ"/>
      <sheetName val="Аренда им"/>
      <sheetName val="Команд"/>
      <sheetName val="Обуч"/>
      <sheetName val="Страхов"/>
      <sheetName val="Др проч"/>
      <sheetName val="Услуги банков"/>
      <sheetName val="Н на Им"/>
      <sheetName val="др внереал расходы"/>
      <sheetName val=" КВЛ 2010"/>
      <sheetName val=" КВЛ 2009"/>
      <sheetName val=" КВЛ 2008"/>
      <sheetName val="КВЛ Сводная "/>
      <sheetName val="соц характер"/>
      <sheetName val="прочие расходы прибыль"/>
      <sheetName val=" НВВ передача"/>
      <sheetName val="П.1.18. Калькуляция"/>
      <sheetName val="П.1.21 Прибыль"/>
      <sheetName val="НВВ общая"/>
      <sheetName val="П1.24"/>
      <sheetName val="П1.25"/>
      <sheetName val="На согласование"/>
      <sheetName val="Форма 1"/>
      <sheetName val="Форма 2"/>
      <sheetName val="TEHSHEET"/>
      <sheetName val="Баланс_энергии"/>
      <sheetName val="Баланс_мощности"/>
      <sheetName val="П2_1_на_01_01_2009"/>
      <sheetName val="П2_1_на_01_01_2010"/>
      <sheetName val="П2_2_на_01_01_2009"/>
      <sheetName val="П2_2_на_01_01_2010"/>
      <sheetName val="Ввод_выбытие_ОС"/>
      <sheetName val="Расчет_амортизации"/>
      <sheetName val="амортизация_по_уровням_напряжен"/>
      <sheetName val="П_1_17"/>
      <sheetName val="П_1_16__оплата_труда_ОПР"/>
      <sheetName val="П_1_16__оплата_труда_ППП"/>
      <sheetName val="Ремонты_2008"/>
      <sheetName val="Ремонты_2009"/>
      <sheetName val="Ремонты_2010"/>
      <sheetName val="Сводная_ремонт"/>
      <sheetName val="Пл_за_Зем"/>
      <sheetName val="Экол_пл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_КВЛ_2010"/>
      <sheetName val="_КВЛ_2009"/>
      <sheetName val="_КВЛ_2008"/>
      <sheetName val="КВЛ_Сводная_"/>
      <sheetName val="соц_характер"/>
      <sheetName val="прочие_расходы_прибыль"/>
      <sheetName val="_НВВ_передача"/>
      <sheetName val="П_1_18__Калькуляция"/>
      <sheetName val="П_1_21_Прибыль"/>
      <sheetName val="НВВ_общая"/>
      <sheetName val="П1_24"/>
      <sheetName val="П1_25"/>
      <sheetName val="На_согласование"/>
      <sheetName val="Форма_1"/>
      <sheetName val="Форма_2"/>
      <sheetName val="Баланс_энергии1"/>
      <sheetName val="Баланс_мощности1"/>
      <sheetName val="П2_1_на_01_01_20091"/>
      <sheetName val="П2_1_на_01_01_20101"/>
      <sheetName val="П2_2_на_01_01_20091"/>
      <sheetName val="П2_2_на_01_01_20101"/>
      <sheetName val="Ввод_выбытие_ОС1"/>
      <sheetName val="Расчет_амортизации1"/>
      <sheetName val="амортизация_по_уровням_напряже1"/>
      <sheetName val="П_1_171"/>
      <sheetName val="П_1_16__оплата_труда_ОПР1"/>
      <sheetName val="П_1_16__оплата_труда_ППП1"/>
      <sheetName val="Ремонты_20081"/>
      <sheetName val="Ремонты_20091"/>
      <sheetName val="Ремонты_20101"/>
      <sheetName val="Сводная_ремонт1"/>
      <sheetName val="Пл_за_Зем1"/>
      <sheetName val="Экол_пл1"/>
      <sheetName val="ОТ_и_ТБ1"/>
      <sheetName val="Аренда_им1"/>
      <sheetName val="Др_проч1"/>
      <sheetName val="Услуги_банков1"/>
      <sheetName val="Н_на_Им1"/>
      <sheetName val="др_внереал_расходы1"/>
      <sheetName val="_КВЛ_20101"/>
      <sheetName val="_КВЛ_20091"/>
      <sheetName val="_КВЛ_20081"/>
      <sheetName val="КВЛ_Сводная_1"/>
      <sheetName val="соц_характер1"/>
      <sheetName val="прочие_расходы_прибыль1"/>
      <sheetName val="_НВВ_передача1"/>
      <sheetName val="П_1_18__Калькуляция1"/>
      <sheetName val="П_1_21_Прибыль1"/>
      <sheetName val="НВВ_общая1"/>
      <sheetName val="П1_241"/>
      <sheetName val="П1_251"/>
      <sheetName val="На_согласование1"/>
      <sheetName val="Форма_11"/>
      <sheetName val="Форма_21"/>
      <sheetName val="Баланс_энергии2"/>
      <sheetName val="Баланс_мощности2"/>
      <sheetName val="П2_1_на_01_01_20092"/>
      <sheetName val="П2_1_на_01_01_20102"/>
      <sheetName val="П2_2_на_01_01_20092"/>
      <sheetName val="П2_2_на_01_01_20102"/>
      <sheetName val="Ввод_выбытие_ОС2"/>
      <sheetName val="Расчет_амортизации2"/>
      <sheetName val="амортизация_по_уровням_напряже2"/>
      <sheetName val="П_1_172"/>
      <sheetName val="П_1_16__оплата_труда_ОПР2"/>
      <sheetName val="П_1_16__оплата_труда_ППП2"/>
      <sheetName val="Ремонты_20082"/>
      <sheetName val="Ремонты_20092"/>
      <sheetName val="Ремонты_20102"/>
      <sheetName val="Сводная_ремонт2"/>
      <sheetName val="Пл_за_Зем2"/>
      <sheetName val="Экол_пл2"/>
      <sheetName val="ОТ_и_ТБ2"/>
      <sheetName val="Аренда_им2"/>
      <sheetName val="Др_проч2"/>
      <sheetName val="Услуги_банков2"/>
      <sheetName val="Н_на_Им2"/>
      <sheetName val="др_внереал_расходы2"/>
      <sheetName val="_КВЛ_20102"/>
      <sheetName val="_КВЛ_20092"/>
      <sheetName val="_КВЛ_20082"/>
      <sheetName val="КВЛ_Сводная_2"/>
      <sheetName val="соц_характер2"/>
      <sheetName val="прочие_расходы_прибыль2"/>
      <sheetName val="_НВВ_передача2"/>
      <sheetName val="П_1_18__Калькуляция2"/>
      <sheetName val="П_1_21_Прибыль2"/>
      <sheetName val="НВВ_общая2"/>
      <sheetName val="П1_242"/>
      <sheetName val="П1_252"/>
      <sheetName val="На_согласование2"/>
      <sheetName val="Форма_12"/>
      <sheetName val="Форма_22"/>
      <sheetName val="Баланс_энергии3"/>
      <sheetName val="Баланс_мощности3"/>
      <sheetName val="П2_1_на_01_01_20093"/>
      <sheetName val="П2_1_на_01_01_20103"/>
      <sheetName val="П2_2_на_01_01_20093"/>
      <sheetName val="П2_2_на_01_01_20103"/>
      <sheetName val="Ввод_выбытие_ОС3"/>
      <sheetName val="Расчет_амортизации3"/>
      <sheetName val="амортизация_по_уровням_напряже3"/>
      <sheetName val="П_1_173"/>
      <sheetName val="П_1_16__оплата_труда_ОПР3"/>
      <sheetName val="П_1_16__оплата_труда_ППП3"/>
      <sheetName val="Ремонты_20083"/>
      <sheetName val="Ремонты_20093"/>
      <sheetName val="Ремонты_20103"/>
      <sheetName val="Сводная_ремонт3"/>
      <sheetName val="Пл_за_Зем3"/>
      <sheetName val="Экол_пл3"/>
      <sheetName val="ОТ_и_ТБ3"/>
      <sheetName val="Аренда_им3"/>
      <sheetName val="Др_проч3"/>
      <sheetName val="Услуги_банков3"/>
      <sheetName val="Н_на_Им3"/>
      <sheetName val="др_внереал_расходы3"/>
      <sheetName val="_КВЛ_20103"/>
      <sheetName val="_КВЛ_20093"/>
      <sheetName val="_КВЛ_20083"/>
      <sheetName val="КВЛ_Сводная_3"/>
      <sheetName val="соц_характер3"/>
      <sheetName val="прочие_расходы_прибыль3"/>
      <sheetName val="_НВВ_передача3"/>
      <sheetName val="П_1_18__Калькуляция3"/>
      <sheetName val="П_1_21_Прибыль3"/>
      <sheetName val="НВВ_общая3"/>
      <sheetName val="П1_243"/>
      <sheetName val="П1_253"/>
      <sheetName val="На_согласование3"/>
      <sheetName val="Форма_13"/>
      <sheetName val="Форма_23"/>
      <sheetName val="Баланс_энергии4"/>
      <sheetName val="Баланс_мощности4"/>
      <sheetName val="П2_1_на_01_01_20094"/>
      <sheetName val="П2_1_на_01_01_20104"/>
      <sheetName val="П2_2_на_01_01_20094"/>
      <sheetName val="П2_2_на_01_01_20104"/>
      <sheetName val="Ввод_выбытие_ОС4"/>
      <sheetName val="Расчет_амортизации4"/>
      <sheetName val="амортизация_по_уровням_напряже4"/>
      <sheetName val="П_1_174"/>
      <sheetName val="П_1_16__оплата_труда_ОПР4"/>
      <sheetName val="П_1_16__оплата_труда_ППП4"/>
      <sheetName val="Ремонты_20084"/>
      <sheetName val="Ремонты_20094"/>
      <sheetName val="Ремонты_20104"/>
      <sheetName val="Сводная_ремонт4"/>
      <sheetName val="Пл_за_Зем4"/>
      <sheetName val="Экол_пл4"/>
      <sheetName val="ОТ_и_ТБ4"/>
      <sheetName val="Аренда_им4"/>
      <sheetName val="Др_проч4"/>
      <sheetName val="Услуги_банков4"/>
      <sheetName val="Н_на_Им4"/>
      <sheetName val="др_внереал_расходы4"/>
      <sheetName val="_КВЛ_20104"/>
      <sheetName val="_КВЛ_20094"/>
      <sheetName val="_КВЛ_20084"/>
      <sheetName val="КВЛ_Сводная_4"/>
      <sheetName val="соц_характер4"/>
      <sheetName val="прочие_расходы_прибыль4"/>
      <sheetName val="_НВВ_передача4"/>
      <sheetName val="П_1_18__Калькуляция4"/>
      <sheetName val="П_1_21_Прибыль4"/>
      <sheetName val="НВВ_общая4"/>
      <sheetName val="П1_244"/>
      <sheetName val="П1_254"/>
      <sheetName val="На_согласование4"/>
      <sheetName val="Форма_14"/>
      <sheetName val="Форма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F8">
            <v>0</v>
          </cell>
          <cell r="G8">
            <v>0</v>
          </cell>
        </row>
        <row r="9">
          <cell r="D9">
            <v>0</v>
          </cell>
          <cell r="F9">
            <v>0</v>
          </cell>
          <cell r="G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</sheetData>
      <sheetData sheetId="11">
        <row r="10">
          <cell r="B10" t="str">
            <v>x</v>
          </cell>
          <cell r="D10" t="str">
            <v>x</v>
          </cell>
        </row>
        <row r="11">
          <cell r="B11" t="str">
            <v>x</v>
          </cell>
          <cell r="D11" t="str">
            <v>x</v>
          </cell>
        </row>
        <row r="12">
          <cell r="B12" t="str">
            <v>x</v>
          </cell>
          <cell r="D12" t="str">
            <v>x</v>
          </cell>
        </row>
        <row r="13">
          <cell r="B13" t="str">
            <v>x</v>
          </cell>
          <cell r="D13" t="str">
            <v>x</v>
          </cell>
        </row>
      </sheetData>
      <sheetData sheetId="12"/>
      <sheetData sheetId="13"/>
      <sheetData sheetId="14"/>
      <sheetData sheetId="15">
        <row r="13">
          <cell r="B13" t="str">
            <v>x</v>
          </cell>
          <cell r="D13" t="str">
            <v>x</v>
          </cell>
        </row>
        <row r="14">
          <cell r="B14" t="str">
            <v>x</v>
          </cell>
          <cell r="D14" t="str">
            <v>x</v>
          </cell>
        </row>
        <row r="16">
          <cell r="B16" t="str">
            <v>x</v>
          </cell>
          <cell r="D16" t="str">
            <v>x</v>
          </cell>
        </row>
        <row r="17">
          <cell r="B17" t="str">
            <v>x</v>
          </cell>
          <cell r="D17" t="str">
            <v>х</v>
          </cell>
        </row>
        <row r="18">
          <cell r="B18" t="str">
            <v>x</v>
          </cell>
          <cell r="D18" t="str">
            <v>х</v>
          </cell>
        </row>
        <row r="19">
          <cell r="B19" t="str">
            <v>x</v>
          </cell>
          <cell r="D19" t="str">
            <v>х</v>
          </cell>
        </row>
        <row r="20">
          <cell r="B20" t="str">
            <v>x</v>
          </cell>
          <cell r="D20" t="str">
            <v>х</v>
          </cell>
        </row>
        <row r="23">
          <cell r="B23" t="str">
            <v>x</v>
          </cell>
          <cell r="D23" t="str">
            <v>x</v>
          </cell>
        </row>
        <row r="24">
          <cell r="B24" t="str">
            <v>x</v>
          </cell>
          <cell r="D24" t="str">
            <v>x</v>
          </cell>
        </row>
        <row r="25">
          <cell r="B25" t="str">
            <v>x</v>
          </cell>
          <cell r="D25" t="str">
            <v>x</v>
          </cell>
        </row>
        <row r="26">
          <cell r="B26" t="str">
            <v>x</v>
          </cell>
          <cell r="D26" t="str">
            <v>x</v>
          </cell>
        </row>
        <row r="27">
          <cell r="B27" t="str">
            <v>x</v>
          </cell>
          <cell r="D27" t="str">
            <v>x</v>
          </cell>
        </row>
      </sheetData>
      <sheetData sheetId="16"/>
      <sheetData sheetId="17"/>
      <sheetData sheetId="18"/>
      <sheetData sheetId="19">
        <row r="7">
          <cell r="C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E8">
            <v>0</v>
          </cell>
          <cell r="F8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E12">
            <v>0</v>
          </cell>
        </row>
      </sheetData>
      <sheetData sheetId="20">
        <row r="7">
          <cell r="A7" t="str">
            <v>договор  с _____ от_____№  __ на_________</v>
          </cell>
        </row>
        <row r="8">
          <cell r="A8" t="str">
            <v>договор  с _____ от_____№  __ на_________</v>
          </cell>
        </row>
        <row r="9">
          <cell r="A9" t="str">
            <v>договор  с _____ от_____№  __ на_________</v>
          </cell>
        </row>
        <row r="10">
          <cell r="A10" t="str">
            <v>договор  с _____ от_____№  __ на_________</v>
          </cell>
        </row>
        <row r="13">
          <cell r="A13" t="str">
            <v>договор  с _____ от_____№  __ на_________</v>
          </cell>
        </row>
        <row r="14">
          <cell r="A14" t="str">
            <v>договор  с _____ от_____№  __ на_________</v>
          </cell>
        </row>
        <row r="15">
          <cell r="A15" t="str">
            <v>договор  с _____ от_____№  __ на_________</v>
          </cell>
        </row>
        <row r="16">
          <cell r="A16" t="str">
            <v>договор  с _____ от_____№  __ на_________</v>
          </cell>
        </row>
        <row r="22">
          <cell r="A22" t="str">
            <v>договор  с _____ от_____№  __ на_________</v>
          </cell>
        </row>
        <row r="42">
          <cell r="A42" t="str">
            <v>договор  с _____ от_____№  __ на_________</v>
          </cell>
        </row>
      </sheetData>
      <sheetData sheetId="21">
        <row r="6">
          <cell r="B6" t="str">
            <v>х</v>
          </cell>
          <cell r="D6" t="str">
            <v>х</v>
          </cell>
        </row>
        <row r="10">
          <cell r="B10" t="str">
            <v>х</v>
          </cell>
          <cell r="D10" t="str">
            <v>х</v>
          </cell>
        </row>
        <row r="14">
          <cell r="B14" t="str">
            <v>х</v>
          </cell>
          <cell r="D14" t="str">
            <v>х</v>
          </cell>
        </row>
        <row r="18">
          <cell r="B18" t="str">
            <v>х</v>
          </cell>
          <cell r="D18" t="str">
            <v>х</v>
          </cell>
        </row>
        <row r="24">
          <cell r="A24" t="str">
            <v>договор  с _____ от_____№  __ на_________</v>
          </cell>
        </row>
        <row r="25">
          <cell r="A25" t="str">
            <v>договор  с _____ от_____№  __ на_________</v>
          </cell>
        </row>
        <row r="28">
          <cell r="A28" t="str">
            <v>договор  с _____ от_____№  __ на_________</v>
          </cell>
        </row>
        <row r="29">
          <cell r="A29" t="str">
            <v>договор  с _____ от_____№  __ на_________</v>
          </cell>
        </row>
        <row r="32">
          <cell r="A32" t="str">
            <v>договор  с _____ от_____№  __ на_________</v>
          </cell>
        </row>
        <row r="33">
          <cell r="A33" t="str">
            <v>договор  с _____ от_____№  __ на_________</v>
          </cell>
        </row>
        <row r="36">
          <cell r="A36" t="str">
            <v>договор  с _____ от_____№  __ на_________</v>
          </cell>
        </row>
        <row r="37">
          <cell r="A37" t="str">
            <v>договор  с _____ от_____№  __ на_________</v>
          </cell>
        </row>
        <row r="39">
          <cell r="B39" t="str">
            <v>х</v>
          </cell>
          <cell r="D39" t="str">
            <v>х</v>
          </cell>
        </row>
        <row r="40">
          <cell r="A40" t="str">
            <v>договор  с _____ от_____№  __ на_________</v>
          </cell>
        </row>
        <row r="41">
          <cell r="A41" t="str">
            <v>договор  с _____ от_____№  __ на_________</v>
          </cell>
        </row>
      </sheetData>
      <sheetData sheetId="22">
        <row r="6">
          <cell r="B6" t="str">
            <v>x</v>
          </cell>
          <cell r="D6" t="str">
            <v>x</v>
          </cell>
        </row>
        <row r="9">
          <cell r="A9" t="str">
            <v>договор № ___ от ____</v>
          </cell>
          <cell r="B9" t="str">
            <v>x</v>
          </cell>
          <cell r="D9" t="str">
            <v>x</v>
          </cell>
        </row>
        <row r="10">
          <cell r="A10" t="str">
            <v>договор № ___ от ____</v>
          </cell>
          <cell r="B10" t="str">
            <v>x</v>
          </cell>
          <cell r="D10" t="str">
            <v>x</v>
          </cell>
        </row>
        <row r="11">
          <cell r="A11" t="str">
            <v>договор № ___ от ____</v>
          </cell>
          <cell r="B11" t="str">
            <v>x</v>
          </cell>
          <cell r="D11" t="str">
            <v>x</v>
          </cell>
        </row>
      </sheetData>
      <sheetData sheetId="23">
        <row r="17">
          <cell r="A17" t="str">
            <v>Добавить</v>
          </cell>
        </row>
        <row r="18">
          <cell r="A18" t="str">
            <v>Всего транспортный налог</v>
          </cell>
          <cell r="C18" t="str">
            <v>х</v>
          </cell>
          <cell r="D18" t="str">
            <v>х</v>
          </cell>
          <cell r="F18" t="str">
            <v>х</v>
          </cell>
          <cell r="I18" t="str">
            <v>х</v>
          </cell>
          <cell r="K18" t="str">
            <v>х</v>
          </cell>
        </row>
      </sheetData>
      <sheetData sheetId="24"/>
      <sheetData sheetId="25">
        <row r="6">
          <cell r="B6" t="str">
            <v>x</v>
          </cell>
          <cell r="D6" t="str">
            <v>x</v>
          </cell>
        </row>
        <row r="7">
          <cell r="B7" t="str">
            <v>x</v>
          </cell>
          <cell r="D7" t="str">
            <v>x</v>
          </cell>
        </row>
        <row r="8">
          <cell r="B8" t="str">
            <v>x</v>
          </cell>
          <cell r="D8" t="str">
            <v>x</v>
          </cell>
        </row>
        <row r="10">
          <cell r="A10" t="str">
            <v>договор  с _____ от_____№  __ на_________</v>
          </cell>
          <cell r="B10" t="str">
            <v>x</v>
          </cell>
          <cell r="D10" t="str">
            <v>x</v>
          </cell>
        </row>
        <row r="11">
          <cell r="A11" t="str">
            <v>договор  с _____ от_____№  __ на_________</v>
          </cell>
          <cell r="B11" t="str">
            <v>x</v>
          </cell>
          <cell r="D11" t="str">
            <v>x</v>
          </cell>
        </row>
        <row r="12">
          <cell r="A12" t="str">
            <v>договор  с _____ от_____№  __ на_________</v>
          </cell>
          <cell r="B12" t="str">
            <v>x</v>
          </cell>
          <cell r="D12" t="str">
            <v>x</v>
          </cell>
        </row>
        <row r="15">
          <cell r="A15" t="str">
            <v>договор  с _____ от_____№  __ на_________</v>
          </cell>
          <cell r="B15" t="str">
            <v>x</v>
          </cell>
          <cell r="D15" t="str">
            <v>x</v>
          </cell>
        </row>
        <row r="16">
          <cell r="A16" t="str">
            <v>договор  с _____ от_____№  __ на_________</v>
          </cell>
          <cell r="B16" t="str">
            <v>x</v>
          </cell>
          <cell r="D16" t="str">
            <v>x</v>
          </cell>
        </row>
        <row r="17">
          <cell r="A17" t="str">
            <v>договор  с _____ от_____№  __ на_________</v>
          </cell>
          <cell r="B17" t="str">
            <v>x</v>
          </cell>
          <cell r="D17" t="str">
            <v>x</v>
          </cell>
        </row>
      </sheetData>
      <sheetData sheetId="26">
        <row r="7">
          <cell r="A7" t="str">
            <v xml:space="preserve">договор  с _____ от_____№  __ </v>
          </cell>
          <cell r="B7" t="str">
            <v>x</v>
          </cell>
          <cell r="D7" t="str">
            <v>x</v>
          </cell>
        </row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 xml:space="preserve">договор  с _____ от_____№  __ </v>
          </cell>
          <cell r="B9" t="str">
            <v>x</v>
          </cell>
          <cell r="D9" t="str">
            <v>x</v>
          </cell>
        </row>
        <row r="10">
          <cell r="A10" t="str">
            <v xml:space="preserve">договор  с _____ от_____№  __ </v>
          </cell>
          <cell r="B10" t="str">
            <v>x</v>
          </cell>
          <cell r="D10" t="str">
            <v>x</v>
          </cell>
        </row>
        <row r="13">
          <cell r="A13" t="str">
            <v xml:space="preserve">договор  с _____ от_____№  __ </v>
          </cell>
          <cell r="B13" t="str">
            <v>x</v>
          </cell>
          <cell r="D13" t="str">
            <v>x</v>
          </cell>
        </row>
        <row r="14">
          <cell r="A14" t="str">
            <v xml:space="preserve">договор  с _____ от_____№  __ </v>
          </cell>
          <cell r="B14" t="str">
            <v>x</v>
          </cell>
          <cell r="D14" t="str">
            <v>x</v>
          </cell>
        </row>
        <row r="15">
          <cell r="A15" t="str">
            <v xml:space="preserve">договор  с _____ от_____№  __ </v>
          </cell>
          <cell r="B15" t="str">
            <v>x</v>
          </cell>
          <cell r="D15" t="str">
            <v>x</v>
          </cell>
        </row>
        <row r="16">
          <cell r="A16" t="str">
            <v xml:space="preserve">договор  с _____ от_____№  __ </v>
          </cell>
          <cell r="B16" t="str">
            <v>x</v>
          </cell>
          <cell r="D16" t="str">
            <v>x</v>
          </cell>
        </row>
        <row r="19">
          <cell r="A19" t="str">
            <v xml:space="preserve">договор  с _____ от_____№  __ </v>
          </cell>
          <cell r="B19" t="str">
            <v>x</v>
          </cell>
          <cell r="D19" t="str">
            <v>x</v>
          </cell>
        </row>
        <row r="20">
          <cell r="A20" t="str">
            <v xml:space="preserve">договор  с _____ от_____№  __ </v>
          </cell>
          <cell r="B20" t="str">
            <v>x</v>
          </cell>
          <cell r="D20" t="str">
            <v>x</v>
          </cell>
        </row>
        <row r="21">
          <cell r="A21" t="str">
            <v xml:space="preserve">договор  с _____ от_____№  __ </v>
          </cell>
          <cell r="B21" t="str">
            <v>x</v>
          </cell>
          <cell r="D21" t="str">
            <v>x</v>
          </cell>
        </row>
        <row r="22">
          <cell r="A22" t="str">
            <v xml:space="preserve">договор  с _____ от_____№  __ </v>
          </cell>
          <cell r="B22" t="str">
            <v>x</v>
          </cell>
          <cell r="D22" t="str">
            <v>x</v>
          </cell>
        </row>
      </sheetData>
      <sheetData sheetId="27"/>
      <sheetData sheetId="28">
        <row r="6">
          <cell r="A6" t="str">
            <v>договор  с _____ от_____№  __ на_________</v>
          </cell>
        </row>
        <row r="7">
          <cell r="A7" t="str">
            <v>договор  с _____ от_____№  __ на_________</v>
          </cell>
        </row>
        <row r="8">
          <cell r="A8" t="str">
            <v>договор  с _____ от_____№  __ на_________</v>
          </cell>
        </row>
        <row r="9">
          <cell r="A9" t="str">
            <v>договор  с _____ от_____№  __ на_________</v>
          </cell>
        </row>
        <row r="10">
          <cell r="A10" t="str">
            <v>договор  с _____ от_____№  __ на_________</v>
          </cell>
        </row>
        <row r="13">
          <cell r="A13" t="str">
            <v>договор  с _____ от_____№  __ на_________</v>
          </cell>
        </row>
        <row r="14">
          <cell r="A14" t="str">
            <v>договор  с _____ от_____№  __ на_________</v>
          </cell>
        </row>
        <row r="15">
          <cell r="A15" t="str">
            <v>договор  с _____ от_____№  __ на_________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</sheetData>
      <sheetData sheetId="29">
        <row r="7">
          <cell r="A7" t="str">
            <v xml:space="preserve">договор  с _____ от_____№  __ </v>
          </cell>
        </row>
        <row r="8">
          <cell r="A8" t="str">
            <v xml:space="preserve">договор  с _____ от_____№  __ </v>
          </cell>
        </row>
        <row r="11">
          <cell r="A11" t="str">
            <v xml:space="preserve">договор  с _____ от_____№  __ </v>
          </cell>
        </row>
        <row r="12">
          <cell r="A12" t="str">
            <v xml:space="preserve">договор  с _____ от_____№  __ </v>
          </cell>
        </row>
        <row r="15">
          <cell r="A15" t="str">
            <v xml:space="preserve">договор  с _____ от_____№  __ </v>
          </cell>
        </row>
        <row r="16">
          <cell r="A16" t="str">
            <v xml:space="preserve">договор  с _____ от_____№  __ </v>
          </cell>
        </row>
        <row r="19">
          <cell r="A19" t="str">
            <v>Данные полиса</v>
          </cell>
        </row>
        <row r="20">
          <cell r="A20" t="str">
            <v>Данные полиса</v>
          </cell>
        </row>
        <row r="23">
          <cell r="A23" t="str">
            <v xml:space="preserve">договор  с _____ от_____№  __ </v>
          </cell>
        </row>
        <row r="24">
          <cell r="A24" t="str">
            <v xml:space="preserve">договор  с _____ от_____№  __ </v>
          </cell>
        </row>
      </sheetData>
      <sheetData sheetId="30">
        <row r="6">
          <cell r="A6" t="str">
            <v>договор  с _____ от_____№  __ на_________</v>
          </cell>
        </row>
        <row r="7">
          <cell r="A7" t="str">
            <v>договор  с _____ от_____№  __ на_________</v>
          </cell>
        </row>
        <row r="8">
          <cell r="A8" t="str">
            <v>договор  с _____ от_____№  __ на_________</v>
          </cell>
        </row>
      </sheetData>
      <sheetData sheetId="31">
        <row r="7">
          <cell r="A7" t="str">
            <v xml:space="preserve">договор  с _____ от_____№  __ </v>
          </cell>
        </row>
        <row r="8">
          <cell r="A8" t="str">
            <v xml:space="preserve">договор  с _____ от_____№  __ </v>
          </cell>
        </row>
        <row r="9">
          <cell r="A9" t="str">
            <v xml:space="preserve">договор  с _____ от_____№  __ </v>
          </cell>
        </row>
      </sheetData>
      <sheetData sheetId="32">
        <row r="11">
          <cell r="B11" t="str">
            <v>x</v>
          </cell>
          <cell r="C11" t="str">
            <v>х</v>
          </cell>
          <cell r="D11" t="str">
            <v>x</v>
          </cell>
          <cell r="E11" t="str">
            <v>х</v>
          </cell>
        </row>
        <row r="12">
          <cell r="B12" t="str">
            <v>x</v>
          </cell>
          <cell r="C12" t="str">
            <v>х</v>
          </cell>
          <cell r="D12" t="str">
            <v>x</v>
          </cell>
          <cell r="E12" t="str">
            <v>х</v>
          </cell>
        </row>
        <row r="13">
          <cell r="B13" t="str">
            <v>x</v>
          </cell>
          <cell r="C13" t="str">
            <v>х</v>
          </cell>
          <cell r="D13" t="str">
            <v>x</v>
          </cell>
          <cell r="E13" t="str">
            <v>х</v>
          </cell>
        </row>
        <row r="14">
          <cell r="B14" t="str">
            <v>x</v>
          </cell>
          <cell r="C14" t="str">
            <v>х</v>
          </cell>
          <cell r="D14" t="str">
            <v>x</v>
          </cell>
          <cell r="E14" t="str">
            <v>х</v>
          </cell>
        </row>
        <row r="15">
          <cell r="B15" t="str">
            <v>x</v>
          </cell>
          <cell r="C15" t="str">
            <v>х</v>
          </cell>
          <cell r="D15" t="str">
            <v>x</v>
          </cell>
          <cell r="E15" t="str">
            <v>х</v>
          </cell>
        </row>
      </sheetData>
      <sheetData sheetId="33"/>
      <sheetData sheetId="34">
        <row r="2">
          <cell r="A2" t="str">
            <v>Расходы на капитальные вложения _____________  на 2010 год</v>
          </cell>
        </row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3">
          <cell r="A13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8">
          <cell r="A18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5">
          <cell r="A25" t="str">
            <v>Введите название</v>
          </cell>
        </row>
        <row r="28">
          <cell r="A28" t="str">
            <v>Введите название</v>
          </cell>
        </row>
        <row r="29">
          <cell r="A29" t="str">
            <v>Введите название</v>
          </cell>
        </row>
        <row r="30">
          <cell r="A30" t="str">
            <v>Введите название</v>
          </cell>
        </row>
        <row r="33">
          <cell r="A33" t="str">
            <v>Введите название</v>
          </cell>
        </row>
        <row r="34">
          <cell r="A34" t="str">
            <v>Введите название</v>
          </cell>
        </row>
        <row r="35">
          <cell r="A35" t="str">
            <v>Введите название</v>
          </cell>
        </row>
        <row r="38">
          <cell r="A38" t="str">
            <v>Введите название</v>
          </cell>
        </row>
        <row r="39">
          <cell r="A39" t="str">
            <v>Введите название</v>
          </cell>
        </row>
        <row r="40">
          <cell r="A40" t="str">
            <v>Введите название</v>
          </cell>
        </row>
      </sheetData>
      <sheetData sheetId="35"/>
      <sheetData sheetId="36"/>
      <sheetData sheetId="37"/>
      <sheetData sheetId="38">
        <row r="7">
          <cell r="A7" t="str">
            <v>Введите название</v>
          </cell>
          <cell r="B7" t="str">
            <v>x</v>
          </cell>
          <cell r="D7" t="str">
            <v>x</v>
          </cell>
        </row>
        <row r="8">
          <cell r="A8" t="str">
            <v>Введите название</v>
          </cell>
          <cell r="B8" t="str">
            <v>x</v>
          </cell>
          <cell r="D8" t="str">
            <v>x</v>
          </cell>
        </row>
        <row r="9">
          <cell r="A9" t="str">
            <v>Введите название</v>
          </cell>
          <cell r="B9" t="str">
            <v>x</v>
          </cell>
          <cell r="D9" t="str">
            <v>x</v>
          </cell>
        </row>
        <row r="12">
          <cell r="A12" t="str">
            <v>Введите название</v>
          </cell>
          <cell r="B12" t="str">
            <v>x</v>
          </cell>
          <cell r="D12" t="str">
            <v>x</v>
          </cell>
        </row>
        <row r="13">
          <cell r="A13" t="str">
            <v>Введите название</v>
          </cell>
          <cell r="B13" t="str">
            <v>x</v>
          </cell>
          <cell r="D13" t="str">
            <v>x</v>
          </cell>
        </row>
        <row r="14">
          <cell r="A14" t="str">
            <v>Введите название</v>
          </cell>
          <cell r="B14" t="str">
            <v>x</v>
          </cell>
          <cell r="D14" t="str">
            <v>x</v>
          </cell>
        </row>
        <row r="16">
          <cell r="B16" t="str">
            <v>x</v>
          </cell>
          <cell r="D16" t="str">
            <v>x</v>
          </cell>
        </row>
        <row r="17">
          <cell r="B17" t="str">
            <v>x</v>
          </cell>
          <cell r="D17" t="str">
            <v>x</v>
          </cell>
        </row>
        <row r="18">
          <cell r="B18" t="str">
            <v>x</v>
          </cell>
          <cell r="D18" t="str">
            <v>x</v>
          </cell>
        </row>
        <row r="20">
          <cell r="A20" t="str">
            <v>Введите название</v>
          </cell>
          <cell r="B20" t="str">
            <v>x</v>
          </cell>
          <cell r="D20" t="str">
            <v>x</v>
          </cell>
        </row>
        <row r="21">
          <cell r="A21" t="str">
            <v>Введите название</v>
          </cell>
          <cell r="B21" t="str">
            <v>x</v>
          </cell>
          <cell r="D21" t="str">
            <v>x</v>
          </cell>
        </row>
        <row r="22">
          <cell r="A22" t="str">
            <v>Введите название</v>
          </cell>
          <cell r="B22" t="str">
            <v>x</v>
          </cell>
          <cell r="D22" t="str">
            <v>x</v>
          </cell>
        </row>
      </sheetData>
      <sheetData sheetId="39"/>
      <sheetData sheetId="40"/>
      <sheetData sheetId="41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  <row r="12">
          <cell r="C12" t="str">
            <v>x</v>
          </cell>
          <cell r="D12" t="str">
            <v>х</v>
          </cell>
          <cell r="E12" t="str">
            <v>x</v>
          </cell>
          <cell r="F12" t="str">
            <v>х</v>
          </cell>
        </row>
        <row r="13">
          <cell r="C13" t="str">
            <v>x</v>
          </cell>
          <cell r="D13" t="str">
            <v>х</v>
          </cell>
          <cell r="E13" t="str">
            <v>x</v>
          </cell>
          <cell r="F13" t="str">
            <v>х</v>
          </cell>
        </row>
        <row r="14">
          <cell r="C14" t="str">
            <v>x</v>
          </cell>
          <cell r="D14" t="str">
            <v>х</v>
          </cell>
          <cell r="E14" t="str">
            <v>x</v>
          </cell>
          <cell r="F14" t="str">
            <v>х</v>
          </cell>
        </row>
      </sheetData>
      <sheetData sheetId="42">
        <row r="8">
          <cell r="C8" t="str">
            <v>x</v>
          </cell>
          <cell r="D8" t="str">
            <v>х</v>
          </cell>
          <cell r="E8" t="str">
            <v>x</v>
          </cell>
          <cell r="F8" t="str">
            <v>х</v>
          </cell>
        </row>
        <row r="9">
          <cell r="C9" t="str">
            <v>x</v>
          </cell>
          <cell r="D9" t="str">
            <v>х</v>
          </cell>
          <cell r="E9" t="str">
            <v>x</v>
          </cell>
          <cell r="F9" t="str">
            <v>х</v>
          </cell>
        </row>
        <row r="10">
          <cell r="C10" t="str">
            <v>x</v>
          </cell>
          <cell r="D10" t="str">
            <v>х</v>
          </cell>
          <cell r="E10" t="str">
            <v>x</v>
          </cell>
          <cell r="F10" t="str">
            <v>х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>
            <v>0</v>
          </cell>
        </row>
      </sheetData>
      <sheetData sheetId="60"/>
      <sheetData sheetId="61"/>
      <sheetData sheetId="62"/>
      <sheetData sheetId="63"/>
      <sheetData sheetId="64"/>
      <sheetData sheetId="65">
        <row r="7">
          <cell r="C7">
            <v>0</v>
          </cell>
        </row>
      </sheetData>
      <sheetData sheetId="66">
        <row r="6">
          <cell r="B6" t="str">
            <v>x</v>
          </cell>
        </row>
      </sheetData>
      <sheetData sheetId="67"/>
      <sheetData sheetId="68">
        <row r="6">
          <cell r="B6" t="str">
            <v>x</v>
          </cell>
        </row>
      </sheetData>
      <sheetData sheetId="69">
        <row r="7">
          <cell r="A7" t="str">
            <v xml:space="preserve">договор  с _____ от_____№  __ </v>
          </cell>
        </row>
      </sheetData>
      <sheetData sheetId="70">
        <row r="6">
          <cell r="A6" t="str">
            <v>договор  с _____ от_____№  __ на_________</v>
          </cell>
        </row>
      </sheetData>
      <sheetData sheetId="71">
        <row r="7">
          <cell r="A7" t="str">
            <v xml:space="preserve">договор  с _____ от_____№  __ </v>
          </cell>
        </row>
      </sheetData>
      <sheetData sheetId="72">
        <row r="11">
          <cell r="B11" t="str">
            <v>x</v>
          </cell>
        </row>
      </sheetData>
      <sheetData sheetId="73"/>
      <sheetData sheetId="74">
        <row r="2">
          <cell r="A2" t="str">
            <v>Расходы на капитальные вложения _____________  на 2010 год</v>
          </cell>
        </row>
      </sheetData>
      <sheetData sheetId="75"/>
      <sheetData sheetId="76"/>
      <sheetData sheetId="77"/>
      <sheetData sheetId="78">
        <row r="7">
          <cell r="A7" t="str">
            <v>Введите название</v>
          </cell>
        </row>
      </sheetData>
      <sheetData sheetId="79"/>
      <sheetData sheetId="80"/>
      <sheetData sheetId="81">
        <row r="9">
          <cell r="C9">
            <v>0</v>
          </cell>
        </row>
      </sheetData>
      <sheetData sheetId="82">
        <row r="8">
          <cell r="C8" t="str">
            <v>x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7">
          <cell r="D7">
            <v>0</v>
          </cell>
        </row>
      </sheetData>
      <sheetData sheetId="99"/>
      <sheetData sheetId="100"/>
      <sheetData sheetId="101"/>
      <sheetData sheetId="102"/>
      <sheetData sheetId="103"/>
      <sheetData sheetId="104">
        <row r="7">
          <cell r="C7">
            <v>0</v>
          </cell>
        </row>
      </sheetData>
      <sheetData sheetId="105">
        <row r="6">
          <cell r="B6" t="str">
            <v>x</v>
          </cell>
        </row>
      </sheetData>
      <sheetData sheetId="106"/>
      <sheetData sheetId="107">
        <row r="6">
          <cell r="B6" t="str">
            <v>x</v>
          </cell>
        </row>
      </sheetData>
      <sheetData sheetId="108">
        <row r="7">
          <cell r="A7" t="str">
            <v xml:space="preserve">договор  с _____ от_____№  __ </v>
          </cell>
        </row>
      </sheetData>
      <sheetData sheetId="109">
        <row r="6">
          <cell r="A6" t="str">
            <v>договор  с _____ от_____№  __ на_________</v>
          </cell>
        </row>
      </sheetData>
      <sheetData sheetId="110">
        <row r="7">
          <cell r="A7" t="str">
            <v xml:space="preserve">договор  с _____ от_____№  __ </v>
          </cell>
        </row>
      </sheetData>
      <sheetData sheetId="111">
        <row r="11">
          <cell r="B11" t="str">
            <v>x</v>
          </cell>
        </row>
      </sheetData>
      <sheetData sheetId="112"/>
      <sheetData sheetId="113">
        <row r="2">
          <cell r="A2" t="str">
            <v>Расходы на капитальные вложения _____________  на 2010 год</v>
          </cell>
        </row>
      </sheetData>
      <sheetData sheetId="114"/>
      <sheetData sheetId="115"/>
      <sheetData sheetId="116"/>
      <sheetData sheetId="117">
        <row r="7">
          <cell r="A7" t="str">
            <v>Введите название</v>
          </cell>
        </row>
      </sheetData>
      <sheetData sheetId="118"/>
      <sheetData sheetId="119"/>
      <sheetData sheetId="120">
        <row r="9">
          <cell r="C9">
            <v>0</v>
          </cell>
        </row>
      </sheetData>
      <sheetData sheetId="121">
        <row r="8">
          <cell r="C8" t="str">
            <v>x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7">
          <cell r="D7">
            <v>0</v>
          </cell>
        </row>
      </sheetData>
      <sheetData sheetId="138"/>
      <sheetData sheetId="139"/>
      <sheetData sheetId="140"/>
      <sheetData sheetId="141"/>
      <sheetData sheetId="142"/>
      <sheetData sheetId="143">
        <row r="7">
          <cell r="C7">
            <v>0</v>
          </cell>
        </row>
      </sheetData>
      <sheetData sheetId="144">
        <row r="6">
          <cell r="B6" t="str">
            <v>x</v>
          </cell>
        </row>
      </sheetData>
      <sheetData sheetId="145"/>
      <sheetData sheetId="146">
        <row r="6">
          <cell r="B6" t="str">
            <v>x</v>
          </cell>
        </row>
      </sheetData>
      <sheetData sheetId="147">
        <row r="7">
          <cell r="A7" t="str">
            <v xml:space="preserve">договор  с _____ от_____№  __ </v>
          </cell>
        </row>
      </sheetData>
      <sheetData sheetId="148">
        <row r="6">
          <cell r="A6" t="str">
            <v>договор  с _____ от_____№  __ на_________</v>
          </cell>
        </row>
      </sheetData>
      <sheetData sheetId="149">
        <row r="7">
          <cell r="A7" t="str">
            <v xml:space="preserve">договор  с _____ от_____№  __ </v>
          </cell>
        </row>
      </sheetData>
      <sheetData sheetId="150">
        <row r="11">
          <cell r="B11" t="str">
            <v>x</v>
          </cell>
        </row>
      </sheetData>
      <sheetData sheetId="151"/>
      <sheetData sheetId="152">
        <row r="2">
          <cell r="A2" t="str">
            <v>Расходы на капитальные вложения _____________  на 2010 год</v>
          </cell>
        </row>
      </sheetData>
      <sheetData sheetId="153"/>
      <sheetData sheetId="154"/>
      <sheetData sheetId="155"/>
      <sheetData sheetId="156">
        <row r="7">
          <cell r="A7" t="str">
            <v>Введите название</v>
          </cell>
        </row>
      </sheetData>
      <sheetData sheetId="157"/>
      <sheetData sheetId="158"/>
      <sheetData sheetId="159">
        <row r="9">
          <cell r="C9">
            <v>0</v>
          </cell>
        </row>
      </sheetData>
      <sheetData sheetId="160">
        <row r="8">
          <cell r="C8" t="str">
            <v>x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>
        <row r="7">
          <cell r="D7">
            <v>0</v>
          </cell>
        </row>
      </sheetData>
      <sheetData sheetId="177"/>
      <sheetData sheetId="178"/>
      <sheetData sheetId="179"/>
      <sheetData sheetId="180"/>
      <sheetData sheetId="181"/>
      <sheetData sheetId="182">
        <row r="7">
          <cell r="C7">
            <v>0</v>
          </cell>
        </row>
      </sheetData>
      <sheetData sheetId="183">
        <row r="6">
          <cell r="B6" t="str">
            <v>x</v>
          </cell>
        </row>
      </sheetData>
      <sheetData sheetId="184"/>
      <sheetData sheetId="185">
        <row r="6">
          <cell r="B6" t="str">
            <v>x</v>
          </cell>
        </row>
      </sheetData>
      <sheetData sheetId="186">
        <row r="7">
          <cell r="A7" t="str">
            <v xml:space="preserve">договор  с _____ от_____№  __ </v>
          </cell>
        </row>
      </sheetData>
      <sheetData sheetId="187">
        <row r="6">
          <cell r="A6" t="str">
            <v>договор  с _____ от_____№  __ на_________</v>
          </cell>
        </row>
      </sheetData>
      <sheetData sheetId="188">
        <row r="7">
          <cell r="A7" t="str">
            <v xml:space="preserve">договор  с _____ от_____№  __ </v>
          </cell>
        </row>
      </sheetData>
      <sheetData sheetId="189">
        <row r="11">
          <cell r="B11" t="str">
            <v>x</v>
          </cell>
        </row>
      </sheetData>
      <sheetData sheetId="190"/>
      <sheetData sheetId="191">
        <row r="2">
          <cell r="A2" t="str">
            <v>Расходы на капитальные вложения _____________  на 2010 год</v>
          </cell>
        </row>
      </sheetData>
      <sheetData sheetId="192"/>
      <sheetData sheetId="193"/>
      <sheetData sheetId="194"/>
      <sheetData sheetId="195">
        <row r="7">
          <cell r="A7" t="str">
            <v>Введите название</v>
          </cell>
        </row>
      </sheetData>
      <sheetData sheetId="196"/>
      <sheetData sheetId="197"/>
      <sheetData sheetId="198">
        <row r="9">
          <cell r="C9">
            <v>0</v>
          </cell>
        </row>
      </sheetData>
      <sheetData sheetId="199">
        <row r="8">
          <cell r="C8" t="str">
            <v>x</v>
          </cell>
        </row>
      </sheetData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7">
          <cell r="D7">
            <v>0</v>
          </cell>
        </row>
      </sheetData>
      <sheetData sheetId="216"/>
      <sheetData sheetId="217"/>
      <sheetData sheetId="218"/>
      <sheetData sheetId="219"/>
      <sheetData sheetId="220"/>
      <sheetData sheetId="221">
        <row r="7">
          <cell r="C7">
            <v>0</v>
          </cell>
        </row>
      </sheetData>
      <sheetData sheetId="222">
        <row r="6">
          <cell r="B6" t="str">
            <v>x</v>
          </cell>
        </row>
      </sheetData>
      <sheetData sheetId="223"/>
      <sheetData sheetId="224">
        <row r="6">
          <cell r="B6" t="str">
            <v>x</v>
          </cell>
        </row>
      </sheetData>
      <sheetData sheetId="225">
        <row r="7">
          <cell r="A7" t="str">
            <v xml:space="preserve">договор  с _____ от_____№  __ </v>
          </cell>
        </row>
      </sheetData>
      <sheetData sheetId="226">
        <row r="6">
          <cell r="A6" t="str">
            <v>договор  с _____ от_____№  __ на_________</v>
          </cell>
        </row>
      </sheetData>
      <sheetData sheetId="227">
        <row r="7">
          <cell r="A7" t="str">
            <v xml:space="preserve">договор  с _____ от_____№  __ </v>
          </cell>
        </row>
      </sheetData>
      <sheetData sheetId="228">
        <row r="11">
          <cell r="B11" t="str">
            <v>x</v>
          </cell>
        </row>
      </sheetData>
      <sheetData sheetId="229"/>
      <sheetData sheetId="230">
        <row r="2">
          <cell r="A2" t="str">
            <v>Расходы на капитальные вложения _____________  на 2010 год</v>
          </cell>
        </row>
      </sheetData>
      <sheetData sheetId="231"/>
      <sheetData sheetId="232"/>
      <sheetData sheetId="233"/>
      <sheetData sheetId="234">
        <row r="7">
          <cell r="A7" t="str">
            <v>Введите название</v>
          </cell>
        </row>
      </sheetData>
      <sheetData sheetId="235"/>
      <sheetData sheetId="236"/>
      <sheetData sheetId="237">
        <row r="9">
          <cell r="C9">
            <v>0</v>
          </cell>
        </row>
      </sheetData>
      <sheetData sheetId="238">
        <row r="8">
          <cell r="C8" t="str">
            <v>x</v>
          </cell>
        </row>
      </sheetData>
      <sheetData sheetId="239"/>
      <sheetData sheetId="240"/>
      <sheetData sheetId="241"/>
      <sheetData sheetId="242"/>
      <sheetData sheetId="243"/>
      <sheetData sheetId="24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ЭТЛ"/>
      <sheetName val="Добло"/>
      <sheetName val="TEHSHEET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Форма 4"/>
      <sheetName val="Лист1"/>
      <sheetName val="Лист2"/>
      <sheetName val="Лист3"/>
      <sheetName val="Структура"/>
      <sheetName val="Данные МРСК мощность"/>
      <sheetName val="Данные МРСК энергия"/>
      <sheetName val="числ факт"/>
      <sheetName val="ДКС"/>
      <sheetName val="ДИП"/>
      <sheetName val="ФБР"/>
      <sheetName val="fes"/>
      <sheetName val="Параметры"/>
      <sheetName val="исправления_30_05_20061"/>
      <sheetName val="17_11"/>
      <sheetName val="18_21"/>
      <sheetName val="20_11"/>
      <sheetName val="21_31"/>
      <sheetName val="P2_11"/>
      <sheetName val="P2_21"/>
      <sheetName val="2_31"/>
      <sheetName val="RAB_МСК_от_16_11_20101"/>
      <sheetName val="Ф-1_(для_АО-энерго)1"/>
      <sheetName val="Ф-2_(для_АО-энерго)1"/>
      <sheetName val="ИПР_20121"/>
      <sheetName val="ИПР_2012-20171"/>
      <sheetName val="прил__1_11"/>
      <sheetName val="прил__1_2_1"/>
      <sheetName val="прил__1_31"/>
      <sheetName val="прил__1_41"/>
      <sheetName val="прил__2_21"/>
      <sheetName val="прил__4_21"/>
      <sheetName val="1_21"/>
      <sheetName val="стадия_реализации1"/>
      <sheetName val="2_2_прил_1"/>
      <sheetName val="2008_-20101"/>
      <sheetName val="24_1"/>
      <sheetName val="4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Форма_4"/>
      <sheetName val="числ_факт"/>
      <sheetName val="Данные_МРСК_мощность"/>
      <sheetName val="Данные_МРСК_энергия"/>
      <sheetName val="исправления_30_05_20062"/>
      <sheetName val="17_12"/>
      <sheetName val="18_22"/>
      <sheetName val="20_12"/>
      <sheetName val="21_32"/>
      <sheetName val="P2_12"/>
      <sheetName val="P2_22"/>
      <sheetName val="2_32"/>
      <sheetName val="RAB_МСК_от_16_11_20102"/>
      <sheetName val="Ф-1_(для_АО-энерго)2"/>
      <sheetName val="Ф-2_(для_АО-энерго)2"/>
      <sheetName val="ИПР_20122"/>
      <sheetName val="ИПР_2012-20172"/>
      <sheetName val="прил__1_12"/>
      <sheetName val="прил__1_2_2"/>
      <sheetName val="прил__1_32"/>
      <sheetName val="прил__1_42"/>
      <sheetName val="прил__2_22"/>
      <sheetName val="прил__4_22"/>
      <sheetName val="1_22"/>
      <sheetName val="стадия_реализации2"/>
      <sheetName val="2_2_прил_2"/>
      <sheetName val="2008_-20102"/>
      <sheetName val="24_11"/>
      <sheetName val="4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Форма_41"/>
      <sheetName val="Данные_МРСК_мощность1"/>
      <sheetName val="Данные_МРСК_энергия1"/>
      <sheetName val="числ_факт1"/>
      <sheetName val="исправления_30_05_20063"/>
      <sheetName val="17_13"/>
      <sheetName val="18_23"/>
      <sheetName val="20_13"/>
      <sheetName val="21_33"/>
      <sheetName val="P2_13"/>
      <sheetName val="P2_23"/>
      <sheetName val="2_33"/>
      <sheetName val="RAB_МСК_от_16_11_20103"/>
      <sheetName val="Ф-1_(для_АО-энерго)3"/>
      <sheetName val="Ф-2_(для_АО-энерго)3"/>
      <sheetName val="ИПР_20123"/>
      <sheetName val="ИПР_2012-20173"/>
      <sheetName val="прил__1_13"/>
      <sheetName val="прил__1_2_3"/>
      <sheetName val="прил__1_33"/>
      <sheetName val="прил__1_43"/>
      <sheetName val="прил__2_23"/>
      <sheetName val="прил__4_23"/>
      <sheetName val="1_23"/>
      <sheetName val="стадия_реализации3"/>
      <sheetName val="2_2_прил_3"/>
      <sheetName val="2008_-20103"/>
      <sheetName val="24_12"/>
      <sheetName val="4_1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Форма_42"/>
      <sheetName val="Данные_МРСК_мощность2"/>
      <sheetName val="Данные_МРСК_энергия2"/>
      <sheetName val="числ_факт2"/>
      <sheetName val="исправления_30_05_20064"/>
      <sheetName val="17_14"/>
      <sheetName val="18_24"/>
      <sheetName val="20_14"/>
      <sheetName val="21_34"/>
      <sheetName val="P2_14"/>
      <sheetName val="P2_24"/>
      <sheetName val="2_34"/>
      <sheetName val="RAB_МСК_от_16_11_20104"/>
      <sheetName val="Ф-1_(для_АО-энерго)4"/>
      <sheetName val="Ф-2_(для_АО-энерго)4"/>
      <sheetName val="ИПР_20124"/>
      <sheetName val="ИПР_2012-20174"/>
      <sheetName val="прил__1_14"/>
      <sheetName val="прил__1_2_4"/>
      <sheetName val="прил__1_34"/>
      <sheetName val="прил__1_44"/>
      <sheetName val="прил__2_24"/>
      <sheetName val="прил__4_24"/>
      <sheetName val="1_24"/>
      <sheetName val="стадия_реализации4"/>
      <sheetName val="2_2_прил_4"/>
      <sheetName val="2008_-20104"/>
      <sheetName val="24_13"/>
      <sheetName val="4_1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Форма_43"/>
      <sheetName val="Данные_МРСК_мощность3"/>
      <sheetName val="Данные_МРСК_энергия3"/>
      <sheetName val="числ_факт3"/>
      <sheetName val="исправления_30_05_20065"/>
      <sheetName val="17_15"/>
      <sheetName val="18_25"/>
      <sheetName val="20_15"/>
      <sheetName val="21_35"/>
      <sheetName val="P2_15"/>
      <sheetName val="P2_25"/>
      <sheetName val="2_35"/>
      <sheetName val="RAB_МСК_от_16_11_20105"/>
      <sheetName val="Ф-1_(для_АО-энерго)5"/>
      <sheetName val="Ф-2_(для_АО-энерго)5"/>
      <sheetName val="ИПР_20125"/>
      <sheetName val="ИПР_2012-20175"/>
      <sheetName val="прил__1_15"/>
      <sheetName val="прил__1_2_5"/>
      <sheetName val="прил__1_35"/>
      <sheetName val="прил__1_45"/>
      <sheetName val="прил__2_25"/>
      <sheetName val="прил__4_25"/>
      <sheetName val="1_25"/>
      <sheetName val="стадия_реализации5"/>
      <sheetName val="2_2_прил_5"/>
      <sheetName val="2008_-20105"/>
      <sheetName val="24_14"/>
      <sheetName val="4_1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Форма_44"/>
      <sheetName val="Данные_МРСК_мощность4"/>
      <sheetName val="Данные_МРСК_энергия4"/>
      <sheetName val="числ_факт4"/>
    </sheetNames>
    <sheetDataSet>
      <sheetData sheetId="0" refreshError="1"/>
      <sheetData sheetId="1"/>
      <sheetData sheetId="2"/>
      <sheetData sheetId="3"/>
      <sheetData sheetId="4">
        <row r="4">
          <cell r="K4" t="str">
            <v>Проектная мощность/
протяженность сетей (корректировка)</v>
          </cell>
        </row>
        <row r="12">
          <cell r="H12">
            <v>124.88</v>
          </cell>
          <cell r="I12">
            <v>173.376</v>
          </cell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I13">
            <v>128.26</v>
          </cell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J14">
            <v>246.93</v>
          </cell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G16">
            <v>533.79999999999995</v>
          </cell>
          <cell r="H16">
            <v>15.2</v>
          </cell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/>
      <sheetData sheetId="6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28">
          <cell r="B28" t="str">
            <v>БП №1</v>
          </cell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</row>
        <row r="29">
          <cell r="B29" t="str">
            <v>БП №2</v>
          </cell>
          <cell r="G29">
            <v>9.61</v>
          </cell>
          <cell r="H29">
            <v>8</v>
          </cell>
        </row>
        <row r="30">
          <cell r="B30" t="str">
            <v>БП №3</v>
          </cell>
        </row>
        <row r="31">
          <cell r="B31" t="str">
            <v>БП №4</v>
          </cell>
          <cell r="E31">
            <v>4585</v>
          </cell>
          <cell r="F31">
            <v>1627</v>
          </cell>
          <cell r="G31">
            <v>2546</v>
          </cell>
          <cell r="H31">
            <v>444</v>
          </cell>
        </row>
        <row r="32">
          <cell r="B32" t="str">
            <v>БП №5</v>
          </cell>
          <cell r="E32">
            <v>3776</v>
          </cell>
          <cell r="F32">
            <v>1372</v>
          </cell>
          <cell r="G32">
            <v>1610</v>
          </cell>
          <cell r="H32">
            <v>189</v>
          </cell>
        </row>
        <row r="33">
          <cell r="B33" t="str">
            <v>БП №6</v>
          </cell>
          <cell r="E33">
            <v>289</v>
          </cell>
          <cell r="F33">
            <v>263</v>
          </cell>
          <cell r="G33">
            <v>316</v>
          </cell>
          <cell r="H33">
            <v>255</v>
          </cell>
        </row>
        <row r="34">
          <cell r="B34" t="str">
            <v>БП №7</v>
          </cell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</row>
        <row r="35">
          <cell r="B35" t="str">
            <v>БП №8</v>
          </cell>
        </row>
        <row r="36">
          <cell r="B36" t="str">
            <v>БП №9</v>
          </cell>
          <cell r="F36">
            <v>2387</v>
          </cell>
          <cell r="G36">
            <v>2434</v>
          </cell>
          <cell r="H36">
            <v>2121</v>
          </cell>
        </row>
        <row r="37">
          <cell r="B37" t="str">
            <v>БП №10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</row>
        <row r="39">
          <cell r="E39">
            <v>2380</v>
          </cell>
          <cell r="F39">
            <v>2615</v>
          </cell>
          <cell r="G39">
            <v>1.0660000000000001</v>
          </cell>
          <cell r="H39">
            <v>79.350999999999999</v>
          </cell>
          <cell r="M39">
            <v>0.13500000000000001</v>
          </cell>
          <cell r="N39">
            <v>10.816000000000001</v>
          </cell>
        </row>
        <row r="40">
          <cell r="E40">
            <v>230.893</v>
          </cell>
          <cell r="F40">
            <v>41.06</v>
          </cell>
          <cell r="G40">
            <v>69.396000000000001</v>
          </cell>
          <cell r="H40">
            <v>22.442</v>
          </cell>
          <cell r="K40">
            <v>28.344999999999999</v>
          </cell>
          <cell r="L40">
            <v>4.7030000000000003</v>
          </cell>
          <cell r="M40">
            <v>9.2460000000000004</v>
          </cell>
          <cell r="N40">
            <v>3.13</v>
          </cell>
        </row>
        <row r="41">
          <cell r="E41">
            <v>8.6590000000000007</v>
          </cell>
          <cell r="F41">
            <v>0.9</v>
          </cell>
          <cell r="G41">
            <v>2.2799999999999998</v>
          </cell>
          <cell r="H41">
            <v>3.2029999999999998</v>
          </cell>
          <cell r="K41">
            <v>0.99199999999999999</v>
          </cell>
          <cell r="L41">
            <v>1.6020000000000001</v>
          </cell>
          <cell r="M41">
            <v>3.81</v>
          </cell>
          <cell r="N41">
            <v>2.6850000000000001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>
        <row r="7">
          <cell r="G7">
            <v>884</v>
          </cell>
        </row>
        <row r="10"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  <cell r="I10">
            <v>22609</v>
          </cell>
        </row>
        <row r="11"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  <cell r="I11">
            <v>8714</v>
          </cell>
        </row>
        <row r="12">
          <cell r="E12">
            <v>0</v>
          </cell>
          <cell r="F12">
            <v>334</v>
          </cell>
          <cell r="G12">
            <v>7000</v>
          </cell>
          <cell r="H12">
            <v>302</v>
          </cell>
          <cell r="I12">
            <v>4000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</row>
        <row r="15"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  <cell r="I15">
            <v>42610.5</v>
          </cell>
        </row>
        <row r="16">
          <cell r="G16">
            <v>36320</v>
          </cell>
          <cell r="H16">
            <v>30033</v>
          </cell>
          <cell r="I16">
            <v>37685.5</v>
          </cell>
        </row>
        <row r="17">
          <cell r="E17">
            <v>4587</v>
          </cell>
          <cell r="F17">
            <v>4939</v>
          </cell>
          <cell r="G17">
            <v>5279</v>
          </cell>
          <cell r="H17">
            <v>4735</v>
          </cell>
          <cell r="I17">
            <v>4925</v>
          </cell>
        </row>
        <row r="19"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  <cell r="I19">
            <v>7572.5</v>
          </cell>
        </row>
        <row r="20">
          <cell r="E20">
            <v>13665</v>
          </cell>
          <cell r="F20">
            <v>15256</v>
          </cell>
          <cell r="G20">
            <v>20684.432201960764</v>
          </cell>
          <cell r="H20">
            <v>21114</v>
          </cell>
          <cell r="I20">
            <v>24278.33840306686</v>
          </cell>
        </row>
        <row r="21">
          <cell r="E21">
            <v>1484</v>
          </cell>
          <cell r="F21">
            <v>1413</v>
          </cell>
          <cell r="G21">
            <v>2272.8816000000002</v>
          </cell>
          <cell r="H21">
            <v>1343</v>
          </cell>
          <cell r="I21">
            <v>1999.14</v>
          </cell>
        </row>
        <row r="26">
          <cell r="G26">
            <v>621</v>
          </cell>
          <cell r="I26">
            <v>621</v>
          </cell>
        </row>
        <row r="27">
          <cell r="E27">
            <v>35</v>
          </cell>
          <cell r="F27">
            <v>14</v>
          </cell>
          <cell r="G27">
            <v>34</v>
          </cell>
          <cell r="I27">
            <v>34</v>
          </cell>
        </row>
        <row r="28"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  <cell r="I28">
            <v>57759</v>
          </cell>
        </row>
        <row r="29">
          <cell r="G29">
            <v>9.61</v>
          </cell>
          <cell r="H29">
            <v>8</v>
          </cell>
          <cell r="I29">
            <v>10</v>
          </cell>
        </row>
        <row r="31">
          <cell r="E31">
            <v>4585</v>
          </cell>
          <cell r="F31">
            <v>1627</v>
          </cell>
          <cell r="G31">
            <v>2546</v>
          </cell>
          <cell r="H31">
            <v>444</v>
          </cell>
          <cell r="I31">
            <v>654</v>
          </cell>
        </row>
        <row r="32">
          <cell r="E32">
            <v>3776</v>
          </cell>
          <cell r="F32">
            <v>1372</v>
          </cell>
          <cell r="G32">
            <v>1610</v>
          </cell>
          <cell r="H32">
            <v>189</v>
          </cell>
          <cell r="I32">
            <v>396</v>
          </cell>
        </row>
        <row r="33">
          <cell r="E33">
            <v>289</v>
          </cell>
          <cell r="F33">
            <v>263</v>
          </cell>
          <cell r="G33">
            <v>316</v>
          </cell>
          <cell r="H33">
            <v>255</v>
          </cell>
          <cell r="I33">
            <v>258</v>
          </cell>
        </row>
        <row r="34"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  <cell r="I34">
            <v>15611.26</v>
          </cell>
        </row>
        <row r="36">
          <cell r="B36" t="str">
            <v>Арендная плата (земли)</v>
          </cell>
          <cell r="F36">
            <v>2387</v>
          </cell>
          <cell r="G36">
            <v>2434</v>
          </cell>
          <cell r="H36">
            <v>2121</v>
          </cell>
          <cell r="I36">
            <v>3235</v>
          </cell>
        </row>
        <row r="37">
          <cell r="B37" t="str">
            <v>Прочие другие затраты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  <cell r="I37">
            <v>12376.26</v>
          </cell>
        </row>
        <row r="38">
          <cell r="B38" t="str">
            <v>Содержание РЭК</v>
          </cell>
          <cell r="E38">
            <v>2484</v>
          </cell>
          <cell r="F38">
            <v>2484</v>
          </cell>
        </row>
        <row r="39">
          <cell r="B39" t="str">
            <v>Командиров.,услуги связи</v>
          </cell>
          <cell r="E39">
            <v>2380</v>
          </cell>
          <cell r="F39">
            <v>2615</v>
          </cell>
          <cell r="G39">
            <v>3462</v>
          </cell>
          <cell r="H39">
            <v>3140</v>
          </cell>
          <cell r="I39">
            <v>4568</v>
          </cell>
        </row>
        <row r="40">
          <cell r="B40" t="str">
            <v>прочие</v>
          </cell>
          <cell r="E40">
            <v>3117</v>
          </cell>
          <cell r="F40">
            <v>2983.63</v>
          </cell>
          <cell r="G40">
            <v>4360.45</v>
          </cell>
          <cell r="H40">
            <v>44053</v>
          </cell>
          <cell r="I40">
            <v>7808.26</v>
          </cell>
        </row>
        <row r="44">
          <cell r="E44">
            <v>610</v>
          </cell>
          <cell r="G44">
            <v>297</v>
          </cell>
          <cell r="H44">
            <v>177.28286989358048</v>
          </cell>
          <cell r="I44">
            <v>2090</v>
          </cell>
        </row>
        <row r="45">
          <cell r="E45">
            <v>4633</v>
          </cell>
          <cell r="I45">
            <v>4128</v>
          </cell>
        </row>
      </sheetData>
      <sheetData sheetId="8">
        <row r="7">
          <cell r="G7">
            <v>884</v>
          </cell>
          <cell r="H7">
            <v>971</v>
          </cell>
          <cell r="I7">
            <v>1070</v>
          </cell>
          <cell r="J7">
            <v>1070</v>
          </cell>
          <cell r="K7">
            <v>1072</v>
          </cell>
        </row>
        <row r="8">
          <cell r="G8">
            <v>884</v>
          </cell>
          <cell r="H8">
            <v>971</v>
          </cell>
          <cell r="I8">
            <v>1070</v>
          </cell>
          <cell r="J8">
            <v>1070</v>
          </cell>
          <cell r="K8">
            <v>1072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  <row r="44">
          <cell r="G44">
            <v>144.70211161387633</v>
          </cell>
          <cell r="H44">
            <v>177.28286989358048</v>
          </cell>
          <cell r="I44">
            <v>143.45794392523365</v>
          </cell>
          <cell r="J44">
            <v>202.49221183800623</v>
          </cell>
          <cell r="K44">
            <v>164.11069651741334</v>
          </cell>
        </row>
      </sheetData>
      <sheetData sheetId="9"/>
      <sheetData sheetId="10" refreshError="1">
        <row r="6">
          <cell r="F6">
            <v>17217</v>
          </cell>
        </row>
        <row r="9">
          <cell r="D9">
            <v>398753</v>
          </cell>
          <cell r="I9">
            <v>7588</v>
          </cell>
        </row>
        <row r="10">
          <cell r="D10">
            <v>309108</v>
          </cell>
          <cell r="I10">
            <v>6398</v>
          </cell>
        </row>
        <row r="11">
          <cell r="D11">
            <v>614010</v>
          </cell>
          <cell r="I11">
            <v>17096</v>
          </cell>
        </row>
        <row r="12">
          <cell r="D12">
            <v>149617</v>
          </cell>
          <cell r="F12">
            <v>25985</v>
          </cell>
          <cell r="I12">
            <v>4227</v>
          </cell>
        </row>
        <row r="14">
          <cell r="F14">
            <v>23686</v>
          </cell>
        </row>
        <row r="15">
          <cell r="F15">
            <v>2539</v>
          </cell>
          <cell r="I15">
            <v>53447</v>
          </cell>
        </row>
        <row r="17">
          <cell r="F17">
            <v>35548</v>
          </cell>
          <cell r="I17">
            <v>46028</v>
          </cell>
        </row>
        <row r="19">
          <cell r="D19">
            <v>305708</v>
          </cell>
          <cell r="F19">
            <v>13902</v>
          </cell>
          <cell r="I19">
            <v>11315</v>
          </cell>
        </row>
        <row r="20">
          <cell r="D20">
            <v>94292</v>
          </cell>
          <cell r="I20">
            <v>4768</v>
          </cell>
        </row>
        <row r="21">
          <cell r="D21">
            <v>128094</v>
          </cell>
          <cell r="I21">
            <v>5592</v>
          </cell>
        </row>
        <row r="22">
          <cell r="D22">
            <v>7513</v>
          </cell>
          <cell r="F22">
            <v>0</v>
          </cell>
          <cell r="I22">
            <v>602</v>
          </cell>
        </row>
      </sheetData>
      <sheetData sheetId="11" refreshError="1">
        <row r="6">
          <cell r="F6">
            <v>17217</v>
          </cell>
          <cell r="G6">
            <v>19007</v>
          </cell>
          <cell r="H6">
            <v>28342</v>
          </cell>
          <cell r="I6">
            <v>31261</v>
          </cell>
          <cell r="J6">
            <v>36785</v>
          </cell>
        </row>
        <row r="7">
          <cell r="F7">
            <v>6497</v>
          </cell>
          <cell r="G7">
            <v>6606</v>
          </cell>
          <cell r="H7">
            <v>9672</v>
          </cell>
          <cell r="I7">
            <v>8713</v>
          </cell>
          <cell r="J7">
            <v>11036</v>
          </cell>
        </row>
        <row r="8">
          <cell r="F8">
            <v>5577</v>
          </cell>
          <cell r="G8">
            <v>6582</v>
          </cell>
          <cell r="H8">
            <v>10035</v>
          </cell>
          <cell r="I8">
            <v>10193</v>
          </cell>
          <cell r="J8">
            <v>12626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  <row r="58">
          <cell r="F58">
            <v>34259.270000000004</v>
          </cell>
          <cell r="G58">
            <v>34078</v>
          </cell>
          <cell r="H58">
            <v>125135</v>
          </cell>
          <cell r="I58">
            <v>136602.04453258083</v>
          </cell>
          <cell r="J58">
            <v>131060.50144498679</v>
          </cell>
        </row>
        <row r="59">
          <cell r="F59">
            <v>10718</v>
          </cell>
          <cell r="G59">
            <v>12824</v>
          </cell>
          <cell r="H59">
            <v>58564</v>
          </cell>
          <cell r="I59">
            <v>47594</v>
          </cell>
          <cell r="J59">
            <v>57759</v>
          </cell>
        </row>
        <row r="62">
          <cell r="F62">
            <v>56573.9395</v>
          </cell>
          <cell r="G62">
            <v>56573.9395</v>
          </cell>
          <cell r="H62">
            <v>52965.509499999993</v>
          </cell>
          <cell r="I62">
            <v>52965.509499999993</v>
          </cell>
          <cell r="J62">
            <v>52968.640399999997</v>
          </cell>
        </row>
        <row r="64">
          <cell r="F64">
            <v>13475.633</v>
          </cell>
          <cell r="G64">
            <v>13475.633</v>
          </cell>
          <cell r="H64">
            <v>12037.754999999997</v>
          </cell>
          <cell r="I64">
            <v>12037.754999999997</v>
          </cell>
          <cell r="J64">
            <v>9435.2594000000008</v>
          </cell>
        </row>
        <row r="65">
          <cell r="F65">
            <v>10847.985500000001</v>
          </cell>
          <cell r="G65">
            <v>10847.985500000001</v>
          </cell>
          <cell r="H65">
            <v>10716.2155</v>
          </cell>
          <cell r="I65">
            <v>10716.2155</v>
          </cell>
          <cell r="J65">
            <v>9600.4290000000001</v>
          </cell>
        </row>
        <row r="66">
          <cell r="F66">
            <v>25066.625999999997</v>
          </cell>
          <cell r="G66">
            <v>25066.625999999997</v>
          </cell>
          <cell r="H66">
            <v>23534.493999999999</v>
          </cell>
          <cell r="I66">
            <v>23534.493999999999</v>
          </cell>
          <cell r="J66">
            <v>26980.786999999997</v>
          </cell>
        </row>
        <row r="67">
          <cell r="F67">
            <v>7183.6949999999997</v>
          </cell>
          <cell r="G67">
            <v>7183.6949999999997</v>
          </cell>
          <cell r="H67">
            <v>6677.0450000000001</v>
          </cell>
          <cell r="I67">
            <v>6677.0450000000001</v>
          </cell>
          <cell r="J67">
            <v>6952.165</v>
          </cell>
        </row>
      </sheetData>
      <sheetData sheetId="12">
        <row r="6">
          <cell r="F6">
            <v>17217</v>
          </cell>
        </row>
        <row r="9">
          <cell r="E9">
            <v>32296</v>
          </cell>
          <cell r="F9">
            <v>11290</v>
          </cell>
          <cell r="G9">
            <v>52239</v>
          </cell>
          <cell r="H9">
            <v>52109</v>
          </cell>
          <cell r="I9">
            <v>95510</v>
          </cell>
        </row>
        <row r="13">
          <cell r="E13">
            <v>32296</v>
          </cell>
          <cell r="F13">
            <v>11290</v>
          </cell>
          <cell r="G13">
            <v>51869</v>
          </cell>
          <cell r="H13">
            <v>51739</v>
          </cell>
          <cell r="I13">
            <v>95510</v>
          </cell>
        </row>
        <row r="14">
          <cell r="F14">
            <v>23686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</row>
      </sheetData>
      <sheetData sheetId="13" refreshError="1"/>
      <sheetData sheetId="14" refreshError="1">
        <row r="6">
          <cell r="F6">
            <v>17217</v>
          </cell>
        </row>
        <row r="10">
          <cell r="E10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142</v>
          </cell>
          <cell r="G17">
            <v>154.66</v>
          </cell>
          <cell r="H17">
            <v>-185</v>
          </cell>
          <cell r="I17">
            <v>167</v>
          </cell>
        </row>
        <row r="20">
          <cell r="E20">
            <v>2094</v>
          </cell>
          <cell r="F20">
            <v>-2621</v>
          </cell>
          <cell r="G20">
            <v>2402</v>
          </cell>
          <cell r="H20">
            <v>-2505</v>
          </cell>
          <cell r="I20">
            <v>2820</v>
          </cell>
        </row>
        <row r="21">
          <cell r="E21">
            <v>0</v>
          </cell>
          <cell r="I21">
            <v>0</v>
          </cell>
        </row>
        <row r="22">
          <cell r="E22">
            <v>5940</v>
          </cell>
          <cell r="F22">
            <v>-29988</v>
          </cell>
          <cell r="G22">
            <v>2375</v>
          </cell>
          <cell r="H22">
            <v>-71986</v>
          </cell>
          <cell r="I22">
            <v>2167</v>
          </cell>
        </row>
        <row r="24">
          <cell r="E24">
            <v>0</v>
          </cell>
          <cell r="F24">
            <v>-1860</v>
          </cell>
          <cell r="G24">
            <v>0</v>
          </cell>
          <cell r="H24">
            <v>-239</v>
          </cell>
          <cell r="I24">
            <v>0</v>
          </cell>
        </row>
        <row r="25">
          <cell r="E25">
            <v>236</v>
          </cell>
          <cell r="F25">
            <v>-1068</v>
          </cell>
          <cell r="G25">
            <v>500</v>
          </cell>
          <cell r="H25">
            <v>-967</v>
          </cell>
          <cell r="I25">
            <v>555</v>
          </cell>
        </row>
        <row r="29">
          <cell r="B29" t="str">
            <v>-отчисления профсоюзу</v>
          </cell>
          <cell r="E29">
            <v>143</v>
          </cell>
          <cell r="F29">
            <v>-42</v>
          </cell>
          <cell r="G29">
            <v>168</v>
          </cell>
          <cell r="H29">
            <v>-137</v>
          </cell>
          <cell r="I29">
            <v>250</v>
          </cell>
        </row>
        <row r="30">
          <cell r="B30" t="str">
            <v>-представительские расходы</v>
          </cell>
          <cell r="E30">
            <v>210</v>
          </cell>
          <cell r="F30">
            <v>-90</v>
          </cell>
          <cell r="G30">
            <v>230</v>
          </cell>
          <cell r="H30">
            <v>-205</v>
          </cell>
          <cell r="I30">
            <v>255</v>
          </cell>
        </row>
        <row r="31">
          <cell r="B31" t="str">
            <v>-расходы Сов.директоров,Ревизионной комиссии</v>
          </cell>
          <cell r="E31">
            <v>720</v>
          </cell>
          <cell r="F31">
            <v>-740</v>
          </cell>
          <cell r="G31">
            <v>357</v>
          </cell>
          <cell r="H31">
            <v>-760</v>
          </cell>
          <cell r="I31">
            <v>410</v>
          </cell>
        </row>
        <row r="32">
          <cell r="B32" t="str">
            <v>-выходные пособия</v>
          </cell>
          <cell r="E32">
            <v>41</v>
          </cell>
        </row>
        <row r="33">
          <cell r="B33" t="str">
            <v>-лицензии,уплата госпошлины при регистрации,услуги нотариусов</v>
          </cell>
          <cell r="E33">
            <v>45</v>
          </cell>
          <cell r="F33">
            <v>-243</v>
          </cell>
          <cell r="G33">
            <v>20</v>
          </cell>
          <cell r="H33">
            <v>-60</v>
          </cell>
          <cell r="I33">
            <v>22</v>
          </cell>
        </row>
        <row r="34">
          <cell r="B34" t="str">
            <v>-расходы на реструктуризацию ОАО "Калмэнерго"</v>
          </cell>
          <cell r="E34">
            <v>3400</v>
          </cell>
          <cell r="F34">
            <v>-362</v>
          </cell>
          <cell r="H34">
            <v>-250</v>
          </cell>
        </row>
        <row r="35">
          <cell r="B35" t="str">
            <v>-материалы за счет прибыли</v>
          </cell>
          <cell r="E35">
            <v>320</v>
          </cell>
        </row>
        <row r="37">
          <cell r="B37" t="str">
            <v>Членские взносы в Объединение РаЭл</v>
          </cell>
          <cell r="E37">
            <v>0</v>
          </cell>
          <cell r="F37">
            <v>-300</v>
          </cell>
          <cell r="G37">
            <v>930</v>
          </cell>
          <cell r="H37">
            <v>-630</v>
          </cell>
          <cell r="I37">
            <v>320</v>
          </cell>
        </row>
        <row r="38">
          <cell r="B38" t="str">
            <v>Резерв по сомнительным долгам</v>
          </cell>
          <cell r="E38">
            <v>0</v>
          </cell>
        </row>
        <row r="39">
          <cell r="B39" t="str">
            <v>прибыль на поощрение</v>
          </cell>
          <cell r="E39">
            <v>457</v>
          </cell>
          <cell r="F39">
            <v>-401</v>
          </cell>
          <cell r="G39">
            <v>391</v>
          </cell>
          <cell r="H39">
            <v>-320</v>
          </cell>
          <cell r="I39">
            <v>355</v>
          </cell>
        </row>
        <row r="40">
          <cell r="B40" t="str">
            <v>судебные издержки по исп произв-ву</v>
          </cell>
          <cell r="F40">
            <v>-950</v>
          </cell>
          <cell r="H40">
            <v>-1541</v>
          </cell>
        </row>
        <row r="41">
          <cell r="B41" t="str">
            <v>дебит задолженность более 3 лет</v>
          </cell>
          <cell r="F41">
            <v>-23549</v>
          </cell>
          <cell r="H41">
            <v>-40369</v>
          </cell>
        </row>
        <row r="42">
          <cell r="B42" t="str">
            <v>прочие</v>
          </cell>
          <cell r="E42">
            <v>368</v>
          </cell>
          <cell r="F42">
            <v>-383</v>
          </cell>
          <cell r="G42">
            <v>-221</v>
          </cell>
          <cell r="H42">
            <v>-26508</v>
          </cell>
        </row>
        <row r="44">
          <cell r="E44">
            <v>6199</v>
          </cell>
          <cell r="G44">
            <v>3395</v>
          </cell>
          <cell r="I44">
            <v>6051.3</v>
          </cell>
        </row>
        <row r="47">
          <cell r="E47">
            <v>1488</v>
          </cell>
          <cell r="G47">
            <v>815</v>
          </cell>
          <cell r="I47">
            <v>695</v>
          </cell>
        </row>
        <row r="52">
          <cell r="E52">
            <v>1467</v>
          </cell>
          <cell r="F52">
            <v>-1195</v>
          </cell>
          <cell r="G52">
            <v>1467</v>
          </cell>
        </row>
        <row r="60">
          <cell r="B60" t="str">
            <v>Сбор на содержание милиции</v>
          </cell>
          <cell r="E60">
            <v>45</v>
          </cell>
          <cell r="G60">
            <v>32</v>
          </cell>
          <cell r="I60">
            <v>34.6</v>
          </cell>
        </row>
        <row r="66">
          <cell r="E66">
            <v>2663</v>
          </cell>
          <cell r="F66">
            <v>-8054.7648532569801</v>
          </cell>
          <cell r="G66">
            <v>1579.4</v>
          </cell>
          <cell r="H66">
            <v>-16277.782065401912</v>
          </cell>
          <cell r="I66">
            <v>1048.0407234662571</v>
          </cell>
        </row>
        <row r="67">
          <cell r="E67">
            <v>2143</v>
          </cell>
          <cell r="F67">
            <v>-6481.9230493915538</v>
          </cell>
          <cell r="G67">
            <v>1427.65</v>
          </cell>
          <cell r="H67">
            <v>-14713.799902286335</v>
          </cell>
          <cell r="I67">
            <v>1066.3872743918873</v>
          </cell>
        </row>
        <row r="68">
          <cell r="E68">
            <v>4952</v>
          </cell>
          <cell r="F68">
            <v>-14978.293486041517</v>
          </cell>
          <cell r="G68">
            <v>3150.43</v>
          </cell>
          <cell r="H68">
            <v>-32469.300337029337</v>
          </cell>
          <cell r="I68">
            <v>2996.9460645850368</v>
          </cell>
        </row>
        <row r="69">
          <cell r="E69">
            <v>1418</v>
          </cell>
          <cell r="F69">
            <v>-4289.0186113099498</v>
          </cell>
          <cell r="G69">
            <v>1088.1800000000007</v>
          </cell>
          <cell r="H69">
            <v>-11215.117695282426</v>
          </cell>
          <cell r="I69">
            <v>772.22593755681908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E13">
            <v>547.77</v>
          </cell>
        </row>
      </sheetData>
      <sheetData sheetId="18" refreshError="1"/>
      <sheetData sheetId="19" refreshError="1"/>
      <sheetData sheetId="20" refreshError="1">
        <row r="11">
          <cell r="F11">
            <v>230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H27">
            <v>78.694000000000003</v>
          </cell>
          <cell r="K27">
            <v>784</v>
          </cell>
        </row>
        <row r="28">
          <cell r="K28">
            <v>202</v>
          </cell>
        </row>
      </sheetData>
      <sheetData sheetId="2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/>
      <sheetData sheetId="23" refreshError="1"/>
      <sheetData sheetId="24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>
        <row r="10">
          <cell r="B10" t="str">
            <v>Наименование статей</v>
          </cell>
        </row>
      </sheetData>
      <sheetData sheetId="44">
        <row r="10">
          <cell r="B10">
            <v>0</v>
          </cell>
        </row>
      </sheetData>
      <sheetData sheetId="45">
        <row r="11">
          <cell r="L11">
            <v>14851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6">
          <cell r="F6">
            <v>17217</v>
          </cell>
        </row>
      </sheetData>
      <sheetData sheetId="118">
        <row r="6">
          <cell r="F6">
            <v>17217</v>
          </cell>
        </row>
      </sheetData>
      <sheetData sheetId="119"/>
      <sheetData sheetId="120">
        <row r="6">
          <cell r="F6">
            <v>17217</v>
          </cell>
        </row>
      </sheetData>
      <sheetData sheetId="121"/>
      <sheetData sheetId="122"/>
      <sheetData sheetId="123">
        <row r="11">
          <cell r="F11">
            <v>230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0">
          <cell r="B10">
            <v>0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10">
          <cell r="B10">
            <v>0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>
        <row r="10">
          <cell r="B10">
            <v>0</v>
          </cell>
        </row>
      </sheetData>
      <sheetData sheetId="218"/>
      <sheetData sheetId="219"/>
      <sheetData sheetId="220"/>
      <sheetData sheetId="221"/>
      <sheetData sheetId="222"/>
      <sheetData sheetId="223">
        <row r="6">
          <cell r="F6">
            <v>17217</v>
          </cell>
        </row>
      </sheetData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>
        <row r="10">
          <cell r="B10">
            <v>0</v>
          </cell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>
        <row r="10">
          <cell r="B10">
            <v>0</v>
          </cell>
        </row>
      </sheetData>
      <sheetData sheetId="288"/>
      <sheetData sheetId="289"/>
      <sheetData sheetId="29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4_1"/>
      <sheetName val="17_1"/>
      <sheetName val="24_1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6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Титульный"/>
      <sheetName val="вводные данные систем"/>
      <sheetName val="4_11"/>
      <sheetName val="6_11"/>
      <sheetName val="17_11"/>
      <sheetName val="24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вводные_данные_систем"/>
      <sheetName val="4_12"/>
      <sheetName val="6_12"/>
      <sheetName val="17_12"/>
      <sheetName val="24_12"/>
      <sheetName val="18_22"/>
      <sheetName val="21_32"/>
      <sheetName val="2_3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2_22"/>
      <sheetName val="20_12"/>
      <sheetName val="25_12"/>
      <sheetName val="28_12"/>
      <sheetName val="28_22"/>
      <sheetName val="P2_12"/>
      <sheetName val="P2_22"/>
      <sheetName val="вводные_данные_систем1"/>
      <sheetName val="4_13"/>
      <sheetName val="6_13"/>
      <sheetName val="17_13"/>
      <sheetName val="24_13"/>
      <sheetName val="18_23"/>
      <sheetName val="21_33"/>
      <sheetName val="2_3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2_23"/>
      <sheetName val="20_13"/>
      <sheetName val="25_13"/>
      <sheetName val="28_13"/>
      <sheetName val="28_23"/>
      <sheetName val="P2_13"/>
      <sheetName val="P2_23"/>
      <sheetName val="вводные_данные_систем2"/>
      <sheetName val="4_14"/>
      <sheetName val="6_14"/>
      <sheetName val="17_14"/>
      <sheetName val="24_14"/>
      <sheetName val="18_24"/>
      <sheetName val="21_34"/>
      <sheetName val="2_3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2_24"/>
      <sheetName val="20_14"/>
      <sheetName val="25_14"/>
      <sheetName val="28_14"/>
      <sheetName val="28_24"/>
      <sheetName val="P2_14"/>
      <sheetName val="P2_24"/>
      <sheetName val="вводные_данные_систем3"/>
      <sheetName val="4_15"/>
      <sheetName val="6_15"/>
      <sheetName val="17_15"/>
      <sheetName val="24_15"/>
      <sheetName val="18_25"/>
      <sheetName val="21_35"/>
      <sheetName val="2_3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2_25"/>
      <sheetName val="20_15"/>
      <sheetName val="25_15"/>
      <sheetName val="28_15"/>
      <sheetName val="28_25"/>
      <sheetName val="P2_15"/>
      <sheetName val="P2_25"/>
      <sheetName val="вводные_данные_систем4"/>
    </sheetNames>
    <sheetDataSet>
      <sheetData sheetId="0"/>
      <sheetData sheetId="1">
        <row r="6">
          <cell r="D6">
            <v>0</v>
          </cell>
        </row>
      </sheetData>
      <sheetData sheetId="2">
        <row r="6">
          <cell r="E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>
        <row r="4">
          <cell r="E4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Уголь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Газ</v>
          </cell>
          <cell r="H7">
            <v>0</v>
          </cell>
          <cell r="I7">
            <v>0</v>
          </cell>
        </row>
        <row r="8">
          <cell r="C8" t="str">
            <v>Другие виды топлива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Мазут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 t="str">
            <v>Газ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Другие виды топлива</v>
          </cell>
          <cell r="H21">
            <v>0</v>
          </cell>
          <cell r="I21">
            <v>0</v>
          </cell>
        </row>
      </sheetData>
      <sheetData sheetId="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га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тыс.руб.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га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%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>
        <row r="6">
          <cell r="A6" t="str">
            <v>1.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3.</v>
          </cell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ставка налога</v>
          </cell>
          <cell r="C12" t="str">
            <v>Налог 2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7.</v>
          </cell>
          <cell r="B15" t="str">
            <v>ставка налога</v>
          </cell>
          <cell r="C15" t="str">
            <v>Налог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1.</v>
          </cell>
          <cell r="B18" t="str">
            <v>ставка налога</v>
          </cell>
          <cell r="C18" t="str">
            <v>Налог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&lt;Статья затрат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1.3</v>
          </cell>
          <cell r="B13" t="str">
            <v xml:space="preserve"> - размер суточных</v>
          </cell>
          <cell r="C13" t="str">
            <v>руб.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 t="str">
            <v>тыс.руб.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F10" t="str">
            <v xml:space="preserve">тыс. руб.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F15" t="str">
            <v xml:space="preserve">тыс. руб.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 t="str">
            <v xml:space="preserve">тыс. руб. 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</row>
        <row r="20">
          <cell r="B20" t="str">
            <v>договор № ___ от ____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>
        <row r="5">
          <cell r="E5" t="str">
            <v>Сумма кредита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тыс.руб.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 xml:space="preserve">тыс. руб. 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</row>
        <row r="20"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I9">
            <v>0</v>
          </cell>
          <cell r="J9">
            <v>0</v>
          </cell>
        </row>
        <row r="10">
          <cell r="I10">
            <v>0</v>
          </cell>
          <cell r="J10">
            <v>0</v>
          </cell>
        </row>
        <row r="11">
          <cell r="I11">
            <v>0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>
        <row r="6">
          <cell r="G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E12">
            <v>0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E26">
            <v>0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>
        <row r="6">
          <cell r="G6">
            <v>0</v>
          </cell>
          <cell r="H6">
            <v>0</v>
          </cell>
        </row>
        <row r="7"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</row>
        <row r="9"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</row>
        <row r="10"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>
        <row r="4">
          <cell r="E4">
            <v>0</v>
          </cell>
        </row>
      </sheetData>
      <sheetData sheetId="97">
        <row r="6">
          <cell r="D6">
            <v>0</v>
          </cell>
        </row>
      </sheetData>
      <sheetData sheetId="98">
        <row r="6">
          <cell r="A6" t="str">
            <v>1.</v>
          </cell>
        </row>
      </sheetData>
      <sheetData sheetId="99">
        <row r="5">
          <cell r="E5" t="str">
            <v>Сумма кредита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6">
          <cell r="D6">
            <v>0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6">
          <cell r="D6">
            <v>0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>
        <row r="6">
          <cell r="D6">
            <v>0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6">
          <cell r="D6">
            <v>0</v>
          </cell>
        </row>
      </sheetData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Списки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Лист2"/>
      <sheetName val="Контроль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  <sheetName val="Титульный"/>
      <sheetName val="Выпад"/>
      <sheetName val=""/>
      <sheetName val="20020431 Командировочные по СПб"/>
      <sheetName val="БДР"/>
      <sheetName val="БДР план"/>
      <sheetName val="14б дпн отчет"/>
      <sheetName val="16а сводный анализ"/>
      <sheetName val="регионы"/>
      <sheetName val="共機J"/>
      <sheetName val="fes"/>
      <sheetName val="20.1"/>
      <sheetName val="Доходы от эл. и теплоэнергии"/>
      <sheetName val="FST5"/>
      <sheetName val="TECHSHEET"/>
      <sheetName val="vec"/>
      <sheetName val="топливо2009"/>
      <sheetName val="2009"/>
      <sheetName val="ээ"/>
      <sheetName val="REESTR_MO"/>
      <sheetName val="Инструкция"/>
      <sheetName val="1_Основной"/>
      <sheetName val="2_Движение_денег"/>
      <sheetName val="3_Отчеты_о_затратах"/>
      <sheetName val="4_Сводка"/>
      <sheetName val="5_Распределение_по_статьям_затр"/>
      <sheetName val="6_Списки"/>
      <sheetName val="7_анализ_затрат"/>
      <sheetName val="18_2"/>
      <sheetName val="17_1"/>
      <sheetName val="2_3"/>
      <sheetName val="P2_1"/>
      <sheetName val="24_1"/>
      <sheetName val="4_1"/>
      <sheetName val="21_3"/>
      <sheetName val="P2_2"/>
      <sheetName val="P2_1_усл__единицы"/>
      <sheetName val="Расчет_НВВ_РСК_по_RAB"/>
      <sheetName val="Сводка_-_лизинг"/>
      <sheetName val="2_квартал_2015г__(понед)"/>
      <sheetName val="2008_-2010"/>
      <sheetName val="Ф-1_(для_АО-энерго)"/>
      <sheetName val="Ф-2_(для_АО-энерго)"/>
      <sheetName val="БДР_план"/>
      <sheetName val="20020431_Командировочные_по_СПб"/>
      <sheetName val="14б_дпн_отчет"/>
      <sheetName val="16а_сводный_анализ"/>
      <sheetName val="20_1"/>
      <sheetName val="Доходы_от_эл__и_теплоэнергии"/>
      <sheetName val="1_Основной1"/>
      <sheetName val="2_Движение_денег1"/>
      <sheetName val="3_Отчеты_о_затратах1"/>
      <sheetName val="4_Сводка1"/>
      <sheetName val="5_Распределение_по_статьям_зат1"/>
      <sheetName val="6_Списки1"/>
      <sheetName val="7_анализ_затрат1"/>
      <sheetName val="18_21"/>
      <sheetName val="17_11"/>
      <sheetName val="2_31"/>
      <sheetName val="P2_11"/>
      <sheetName val="24_11"/>
      <sheetName val="4_11"/>
      <sheetName val="21_31"/>
      <sheetName val="P2_21"/>
      <sheetName val="P2_1_усл__единицы1"/>
      <sheetName val="Расчет_НВВ_РСК_по_RAB1"/>
      <sheetName val="Сводка_-_лизинг1"/>
      <sheetName val="2_квартал_2015г__(понед)1"/>
      <sheetName val="2008_-20101"/>
      <sheetName val="Ф-1_(для_АО-энерго)1"/>
      <sheetName val="Ф-2_(для_АО-энерго)1"/>
      <sheetName val="20020431_Командировочные_по_СП1"/>
      <sheetName val="БДР_план1"/>
      <sheetName val="14б_дпн_отчет1"/>
      <sheetName val="16а_сводный_анализ1"/>
      <sheetName val="20_11"/>
      <sheetName val="Доходы_от_эл__и_теплоэнергии1"/>
      <sheetName val="1_Основной2"/>
      <sheetName val="2_Движение_денег2"/>
      <sheetName val="3_Отчеты_о_затратах2"/>
      <sheetName val="4_Сводка2"/>
      <sheetName val="5_Распределение_по_статьям_зат2"/>
      <sheetName val="6_Списки2"/>
      <sheetName val="7_анализ_затрат2"/>
      <sheetName val="18_22"/>
      <sheetName val="17_12"/>
      <sheetName val="2_32"/>
      <sheetName val="P2_12"/>
      <sheetName val="24_12"/>
      <sheetName val="4_12"/>
      <sheetName val="21_32"/>
      <sheetName val="P2_22"/>
      <sheetName val="P2_1_усл__единицы2"/>
      <sheetName val="Расчет_НВВ_РСК_по_RAB2"/>
      <sheetName val="Сводка_-_лизинг2"/>
      <sheetName val="2_квартал_2015г__(понед)2"/>
      <sheetName val="2008_-20102"/>
      <sheetName val="Ф-1_(для_АО-энерго)2"/>
      <sheetName val="Ф-2_(для_АО-энерго)2"/>
      <sheetName val="20020431_Командировочные_по_СП2"/>
      <sheetName val="БДР_план2"/>
      <sheetName val="14б_дпн_отчет2"/>
      <sheetName val="16а_сводный_анализ2"/>
      <sheetName val="20_12"/>
      <sheetName val="Доходы_от_эл__и_теплоэнергии2"/>
      <sheetName val="1_Основной3"/>
      <sheetName val="2_Движение_денег3"/>
      <sheetName val="3_Отчеты_о_затратах3"/>
      <sheetName val="4_Сводка3"/>
      <sheetName val="5_Распределение_по_статьям_зат3"/>
      <sheetName val="6_Списки3"/>
      <sheetName val="7_анализ_затрат3"/>
      <sheetName val="18_23"/>
      <sheetName val="17_13"/>
      <sheetName val="2_33"/>
      <sheetName val="P2_13"/>
      <sheetName val="24_13"/>
      <sheetName val="4_13"/>
      <sheetName val="21_33"/>
      <sheetName val="P2_23"/>
      <sheetName val="P2_1_усл__единицы3"/>
      <sheetName val="Расчет_НВВ_РСК_по_RAB3"/>
      <sheetName val="Сводка_-_лизинг3"/>
      <sheetName val="2_квартал_2015г__(понед)3"/>
      <sheetName val="2008_-20103"/>
      <sheetName val="Ф-1_(для_АО-энерго)3"/>
      <sheetName val="Ф-2_(для_АО-энерго)3"/>
      <sheetName val="20020431_Командировочные_по_СП3"/>
      <sheetName val="БДР_план3"/>
      <sheetName val="14б_дпн_отчет3"/>
      <sheetName val="16а_сводный_анализ3"/>
      <sheetName val="20_13"/>
      <sheetName val="Доходы_от_эл__и_теплоэнергии3"/>
      <sheetName val="1_Основной4"/>
      <sheetName val="2_Движение_денег4"/>
      <sheetName val="3_Отчеты_о_затратах4"/>
      <sheetName val="4_Сводка4"/>
      <sheetName val="5_Распределение_по_статьям_зат4"/>
      <sheetName val="6_Списки4"/>
      <sheetName val="7_анализ_затрат4"/>
      <sheetName val="18_24"/>
      <sheetName val="17_14"/>
      <sheetName val="2_34"/>
      <sheetName val="P2_14"/>
      <sheetName val="24_14"/>
      <sheetName val="4_14"/>
      <sheetName val="21_34"/>
      <sheetName val="P2_24"/>
      <sheetName val="P2_1_усл__единицы4"/>
      <sheetName val="Расчет_НВВ_РСК_по_RAB4"/>
      <sheetName val="Сводка_-_лизинг4"/>
      <sheetName val="2_квартал_2015г__(понед)4"/>
      <sheetName val="2008_-20104"/>
      <sheetName val="Ф-1_(для_АО-энерго)4"/>
      <sheetName val="Ф-2_(для_АО-энерго)4"/>
      <sheetName val="20020431_Командировочные_по_СП4"/>
      <sheetName val="БДР_план4"/>
      <sheetName val="14б_дпн_отчет4"/>
      <sheetName val="16а_сводный_анализ4"/>
      <sheetName val="20_14"/>
      <sheetName val="Доходы_от_эл__и_теплоэнергии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>
        <row r="4">
          <cell r="E4">
            <v>0</v>
          </cell>
        </row>
      </sheetData>
      <sheetData sheetId="58"/>
      <sheetData sheetId="59" refreshError="1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2">
          <cell r="A2" t="str">
            <v>Асташкин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4">
          <cell r="E4">
            <v>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4">
          <cell r="E4">
            <v>0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4">
          <cell r="E4">
            <v>0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2">
          <cell r="A2" t="str">
            <v>Асташкин</v>
          </cell>
        </row>
      </sheetData>
      <sheetData sheetId="170">
        <row r="2">
          <cell r="A2" t="str">
            <v>Асташкин</v>
          </cell>
        </row>
      </sheetData>
      <sheetData sheetId="171"/>
      <sheetData sheetId="172"/>
      <sheetData sheetId="173">
        <row r="2">
          <cell r="A2" t="str">
            <v>Асташкин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>
        <row r="4">
          <cell r="E4">
            <v>0</v>
          </cell>
        </row>
      </sheetData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>
        <row r="2">
          <cell r="A2" t="str">
            <v>Асташкин</v>
          </cell>
        </row>
      </sheetData>
      <sheetData sheetId="198">
        <row r="2">
          <cell r="A2" t="str">
            <v>Асташкин</v>
          </cell>
        </row>
      </sheetData>
      <sheetData sheetId="199"/>
      <sheetData sheetId="200"/>
      <sheetData sheetId="201">
        <row r="2">
          <cell r="A2" t="str">
            <v>Асташкин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4">
          <cell r="E4">
            <v>0</v>
          </cell>
        </row>
      </sheetData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Свод"/>
      <sheetName val="FST5"/>
      <sheetName val="ээ"/>
      <sheetName val="G2TempSheet"/>
      <sheetName val="tehsheet"/>
      <sheetName val="топливо2009"/>
      <sheetName val="2009"/>
      <sheetName val="Сводка-20"/>
      <sheetName val="Сводка"/>
      <sheetName val="Предлагаемая новая форма СТРС"/>
      <sheetName val="Настройка"/>
      <sheetName val="1.1. нвв переход"/>
      <sheetName val="Контроль"/>
      <sheetName val="Выдача_денег_на_командир"/>
      <sheetName val="Окончательный_расчет"/>
      <sheetName val="Распределение_по_статьям_затрат"/>
      <sheetName val="план_2000"/>
      <sheetName val="6_Списки"/>
      <sheetName val="20020415_Командировочные_по_СПб"/>
      <sheetName val="17_1"/>
      <sheetName val="24_1"/>
      <sheetName val="4_1"/>
      <sheetName val="Калькуляция_кв"/>
      <sheetName val="расчет_тарифов"/>
      <sheetName val="18_2"/>
      <sheetName val="2_3"/>
      <sheetName val="P2_1"/>
      <sheetName val="ESTI_"/>
      <sheetName val="ИТОГИ__по_Н,Р,Э,Q"/>
      <sheetName val="Предлагаемая_новая_форма_СТРС"/>
      <sheetName val="1_1__нвв_переход"/>
      <sheetName val="Выдача_денег_на_командир1"/>
      <sheetName val="Окончательный_расчет1"/>
      <sheetName val="Распределение_по_статьям_затра1"/>
      <sheetName val="план_20001"/>
      <sheetName val="6_Списки1"/>
      <sheetName val="20020415_Командировочные_по_СП1"/>
      <sheetName val="Калькуляция_кв1"/>
      <sheetName val="17_11"/>
      <sheetName val="24_11"/>
      <sheetName val="4_11"/>
      <sheetName val="расчет_тарифов1"/>
      <sheetName val="18_21"/>
      <sheetName val="2_31"/>
      <sheetName val="P2_11"/>
      <sheetName val="ESTI_1"/>
      <sheetName val="ИТОГИ__по_Н,Р,Э,Q1"/>
      <sheetName val="Предлагаемая_новая_форма_СТРС1"/>
      <sheetName val="1_1__нвв_переход1"/>
      <sheetName val="Выдача_денег_на_командир2"/>
      <sheetName val="Окончательный_расчет2"/>
      <sheetName val="Распределение_по_статьям_затра2"/>
      <sheetName val="план_20002"/>
      <sheetName val="6_Списки2"/>
      <sheetName val="20020415_Командировочные_по_СП2"/>
      <sheetName val="Калькуляция_кв2"/>
      <sheetName val="17_12"/>
      <sheetName val="24_12"/>
      <sheetName val="4_12"/>
      <sheetName val="расчет_тарифов2"/>
      <sheetName val="18_22"/>
      <sheetName val="2_32"/>
      <sheetName val="P2_12"/>
      <sheetName val="ESTI_2"/>
      <sheetName val="ИТОГИ__по_Н,Р,Э,Q2"/>
      <sheetName val="Предлагаемая_новая_форма_СТРС2"/>
      <sheetName val="1_1__нвв_переход2"/>
      <sheetName val="Выдача_денег_на_командир3"/>
      <sheetName val="Окончательный_расчет3"/>
      <sheetName val="Распределение_по_статьям_затра3"/>
      <sheetName val="план_20003"/>
      <sheetName val="6_Списки3"/>
      <sheetName val="20020415_Командировочные_по_СП3"/>
      <sheetName val="Калькуляция_кв3"/>
      <sheetName val="17_13"/>
      <sheetName val="24_13"/>
      <sheetName val="4_13"/>
      <sheetName val="расчет_тарифов3"/>
      <sheetName val="18_23"/>
      <sheetName val="2_33"/>
      <sheetName val="P2_13"/>
      <sheetName val="ESTI_3"/>
      <sheetName val="ИТОГИ__по_Н,Р,Э,Q3"/>
      <sheetName val="Предлагаемая_новая_форма_СТРС3"/>
      <sheetName val="1_1__нвв_переход3"/>
      <sheetName val="Выдача_денег_на_командир4"/>
      <sheetName val="Окончательный_расчет4"/>
      <sheetName val="Распределение_по_статьям_затра4"/>
      <sheetName val="план_20004"/>
      <sheetName val="6_Списки4"/>
      <sheetName val="20020415_Командировочные_по_СП4"/>
      <sheetName val="Калькуляция_кв4"/>
      <sheetName val="17_14"/>
      <sheetName val="24_14"/>
      <sheetName val="4_14"/>
      <sheetName val="расчет_тарифов4"/>
      <sheetName val="18_24"/>
      <sheetName val="2_34"/>
      <sheetName val="P2_14"/>
      <sheetName val="ESTI_4"/>
      <sheetName val="ИТОГИ__по_Н,Р,Э,Q4"/>
      <sheetName val="Предлагаемая_новая_форма_СТРС4"/>
      <sheetName val="1_1__нвв_переход4"/>
    </sheetNames>
    <sheetDataSet>
      <sheetData sheetId="0">
        <row r="2">
          <cell r="B2" t="str">
            <v>АЛНАС</v>
          </cell>
        </row>
      </sheetData>
      <sheetData sheetId="1" refreshError="1"/>
      <sheetData sheetId="2" refreshError="1"/>
      <sheetData sheetId="3" refreshError="1"/>
      <sheetData sheetId="4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2">
          <cell r="B2" t="str">
            <v>АЛНАС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2" t="str">
            <v>АЛНАС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_org"/>
      <sheetName val="Титульный"/>
      <sheetName val="Расчет"/>
      <sheetName val="Прил.1"/>
      <sheetName val="Прил.2"/>
      <sheetName val="Прил.3"/>
      <sheetName val="Прил.4"/>
      <sheetName val="Прил.5"/>
      <sheetName val="Прил.6"/>
      <sheetName val="2015"/>
      <sheetName val="2016"/>
      <sheetName val="Прил_1"/>
      <sheetName val="Прил_2"/>
      <sheetName val="Прил_3"/>
      <sheetName val="Прил_4"/>
      <sheetName val="Прил_5"/>
      <sheetName val="Прил_6"/>
      <sheetName val="Прил_11"/>
      <sheetName val="Прил_21"/>
      <sheetName val="Прил_31"/>
      <sheetName val="Прил_41"/>
      <sheetName val="Прил_51"/>
      <sheetName val="Прил_61"/>
      <sheetName val="Прил_12"/>
      <sheetName val="Прил_22"/>
      <sheetName val="Прил_32"/>
      <sheetName val="Прил_42"/>
      <sheetName val="Прил_52"/>
      <sheetName val="Прил_62"/>
      <sheetName val="Прил_13"/>
      <sheetName val="Прил_23"/>
      <sheetName val="Прил_33"/>
      <sheetName val="Прил_43"/>
      <sheetName val="Прил_53"/>
      <sheetName val="Прил_63"/>
      <sheetName val="Прил_14"/>
      <sheetName val="Прил_24"/>
      <sheetName val="Прил_34"/>
      <sheetName val="Прил_44"/>
      <sheetName val="Прил_54"/>
      <sheetName val="Прил_64"/>
    </sheetNames>
    <sheetDataSet>
      <sheetData sheetId="0">
        <row r="1">
          <cell r="A1" t="str">
            <v>Филиал ОАО "МРСК Юга"- "Калмэнерго"</v>
          </cell>
        </row>
        <row r="2">
          <cell r="A2" t="str">
            <v>ОАО "Калмыцкая энергетическая компания"</v>
          </cell>
        </row>
        <row r="3">
          <cell r="A3" t="str">
            <v>Северо-Кавказский филиал ООО "Газпром энерго"</v>
          </cell>
        </row>
        <row r="4">
          <cell r="A4" t="str">
            <v>Северо-Кавказская дирекция по энергообеспечению СП "Трансэнерго" - филиал ОАО "РЖД"</v>
          </cell>
        </row>
      </sheetData>
      <sheetData sheetId="1">
        <row r="2">
          <cell r="B2">
            <v>2018</v>
          </cell>
        </row>
      </sheetData>
      <sheetData sheetId="2"/>
      <sheetData sheetId="3">
        <row r="15">
          <cell r="E15">
            <v>72158.09</v>
          </cell>
        </row>
      </sheetData>
      <sheetData sheetId="4">
        <row r="11">
          <cell r="B11">
            <v>1.9623899570815006E-3</v>
          </cell>
        </row>
      </sheetData>
      <sheetData sheetId="5">
        <row r="9">
          <cell r="C9">
            <v>0.01</v>
          </cell>
        </row>
      </sheetData>
      <sheetData sheetId="6">
        <row r="7">
          <cell r="D7">
            <v>1.43</v>
          </cell>
        </row>
      </sheetData>
      <sheetData sheetId="7">
        <row r="8">
          <cell r="D8">
            <v>1.0109999999999999</v>
          </cell>
        </row>
      </sheetData>
      <sheetData sheetId="8"/>
      <sheetData sheetId="9"/>
      <sheetData sheetId="10"/>
      <sheetData sheetId="11">
        <row r="15">
          <cell r="E15">
            <v>72158.09</v>
          </cell>
        </row>
      </sheetData>
      <sheetData sheetId="12">
        <row r="11">
          <cell r="B11">
            <v>1.9623899570815006E-3</v>
          </cell>
        </row>
      </sheetData>
      <sheetData sheetId="13">
        <row r="9">
          <cell r="C9">
            <v>0.01</v>
          </cell>
        </row>
      </sheetData>
      <sheetData sheetId="14">
        <row r="7">
          <cell r="D7">
            <v>1.43</v>
          </cell>
        </row>
      </sheetData>
      <sheetData sheetId="15">
        <row r="8">
          <cell r="D8">
            <v>1.0109999999999999</v>
          </cell>
        </row>
      </sheetData>
      <sheetData sheetId="16"/>
      <sheetData sheetId="17">
        <row r="15">
          <cell r="E15">
            <v>72158.09</v>
          </cell>
        </row>
      </sheetData>
      <sheetData sheetId="18">
        <row r="11">
          <cell r="B11">
            <v>1.9623899570815006E-3</v>
          </cell>
        </row>
      </sheetData>
      <sheetData sheetId="19">
        <row r="9">
          <cell r="C9">
            <v>0.01</v>
          </cell>
        </row>
      </sheetData>
      <sheetData sheetId="20">
        <row r="7">
          <cell r="D7">
            <v>1.43</v>
          </cell>
        </row>
      </sheetData>
      <sheetData sheetId="21">
        <row r="8">
          <cell r="D8">
            <v>1.0109999999999999</v>
          </cell>
        </row>
      </sheetData>
      <sheetData sheetId="22"/>
      <sheetData sheetId="23">
        <row r="15">
          <cell r="E15">
            <v>72158.09</v>
          </cell>
        </row>
      </sheetData>
      <sheetData sheetId="24">
        <row r="11">
          <cell r="B11">
            <v>1.9623899570815006E-3</v>
          </cell>
        </row>
      </sheetData>
      <sheetData sheetId="25">
        <row r="9">
          <cell r="C9">
            <v>0.01</v>
          </cell>
        </row>
      </sheetData>
      <sheetData sheetId="26">
        <row r="7">
          <cell r="D7">
            <v>1.43</v>
          </cell>
        </row>
      </sheetData>
      <sheetData sheetId="27">
        <row r="8">
          <cell r="D8">
            <v>1.0109999999999999</v>
          </cell>
        </row>
      </sheetData>
      <sheetData sheetId="28"/>
      <sheetData sheetId="29">
        <row r="15">
          <cell r="E15">
            <v>72158.09</v>
          </cell>
        </row>
      </sheetData>
      <sheetData sheetId="30">
        <row r="11">
          <cell r="B11">
            <v>1.9623899570815006E-3</v>
          </cell>
        </row>
      </sheetData>
      <sheetData sheetId="31">
        <row r="9">
          <cell r="C9">
            <v>0.01</v>
          </cell>
        </row>
      </sheetData>
      <sheetData sheetId="32">
        <row r="7">
          <cell r="D7">
            <v>1.43</v>
          </cell>
        </row>
      </sheetData>
      <sheetData sheetId="33">
        <row r="8">
          <cell r="D8">
            <v>1.0109999999999999</v>
          </cell>
        </row>
      </sheetData>
      <sheetData sheetId="34"/>
      <sheetData sheetId="35">
        <row r="15">
          <cell r="E15">
            <v>72158.09</v>
          </cell>
        </row>
      </sheetData>
      <sheetData sheetId="36">
        <row r="11">
          <cell r="B11">
            <v>1.9623899570815006E-3</v>
          </cell>
        </row>
      </sheetData>
      <sheetData sheetId="37">
        <row r="9">
          <cell r="C9">
            <v>0.01</v>
          </cell>
        </row>
      </sheetData>
      <sheetData sheetId="38">
        <row r="7">
          <cell r="D7">
            <v>1.43</v>
          </cell>
        </row>
      </sheetData>
      <sheetData sheetId="39">
        <row r="8">
          <cell r="D8">
            <v>1.0109999999999999</v>
          </cell>
        </row>
      </sheetData>
      <sheetData sheetId="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  <sheetName val="6 Списки"/>
      <sheetName val="4"/>
      <sheetName val="15"/>
      <sheetName val="17.1"/>
      <sheetName val="2.3"/>
      <sheetName val="20"/>
      <sheetName val="21.3"/>
      <sheetName val="P2.1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24"/>
      <sheetName val="25"/>
      <sheetName val="Справочники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  <sheetName val="План_2007"/>
      <sheetName val="Факт_2007"/>
      <sheetName val="План_2008"/>
      <sheetName val="План_2009"/>
      <sheetName val="Стоимость_ЭЭ"/>
      <sheetName val="6_Списки"/>
      <sheetName val="17_1"/>
      <sheetName val="2_3"/>
      <sheetName val="21_3"/>
      <sheetName val="P2_1"/>
      <sheetName val="Ф-1_(для_АО-энерго)"/>
      <sheetName val="Ф-2_(для_АО-энерго)"/>
      <sheetName val="24_1"/>
      <sheetName val="4_1"/>
      <sheetName val="План_20071"/>
      <sheetName val="Факт_20071"/>
      <sheetName val="План_20081"/>
      <sheetName val="План_20091"/>
      <sheetName val="Стоимость_ЭЭ1"/>
      <sheetName val="6_Списки1"/>
      <sheetName val="17_11"/>
      <sheetName val="2_31"/>
      <sheetName val="21_31"/>
      <sheetName val="P2_11"/>
      <sheetName val="Ф-1_(для_АО-энерго)1"/>
      <sheetName val="Ф-2_(для_АО-энерго)1"/>
      <sheetName val="24_11"/>
      <sheetName val="4_11"/>
      <sheetName val="План_20072"/>
      <sheetName val="Факт_20072"/>
      <sheetName val="План_20082"/>
      <sheetName val="План_20092"/>
      <sheetName val="Стоимость_ЭЭ2"/>
      <sheetName val="6_Списки2"/>
      <sheetName val="17_12"/>
      <sheetName val="2_32"/>
      <sheetName val="21_32"/>
      <sheetName val="P2_12"/>
      <sheetName val="Ф-1_(для_АО-энерго)2"/>
      <sheetName val="Ф-2_(для_АО-энерго)2"/>
      <sheetName val="24_12"/>
      <sheetName val="4_12"/>
      <sheetName val="План_20073"/>
      <sheetName val="Факт_20073"/>
      <sheetName val="План_20083"/>
      <sheetName val="План_20093"/>
      <sheetName val="Стоимость_ЭЭ3"/>
      <sheetName val="6_Списки3"/>
      <sheetName val="17_13"/>
      <sheetName val="2_33"/>
      <sheetName val="21_33"/>
      <sheetName val="P2_13"/>
      <sheetName val="Ф-1_(для_АО-энерго)3"/>
      <sheetName val="Ф-2_(для_АО-энерго)3"/>
      <sheetName val="24_13"/>
      <sheetName val="4_13"/>
      <sheetName val="План_20074"/>
      <sheetName val="Факт_20074"/>
      <sheetName val="План_20084"/>
      <sheetName val="План_20094"/>
      <sheetName val="Стоимость_ЭЭ4"/>
      <sheetName val="6_Списки4"/>
      <sheetName val="17_14"/>
      <sheetName val="2_34"/>
      <sheetName val="21_34"/>
      <sheetName val="P2_14"/>
      <sheetName val="Ф-1_(для_АО-энерго)4"/>
      <sheetName val="Ф-2_(для_АО-энерго)4"/>
      <sheetName val="24_14"/>
      <sheetName val="4_1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0_3"/>
      <sheetName val="0_1"/>
      <sheetName val="0_1ЭЭ"/>
      <sheetName val="0_1ГМ"/>
      <sheetName val="2_1"/>
      <sheetName val="2_2"/>
      <sheetName val="2_3"/>
      <sheetName val="Ист-ики_финанс-я"/>
      <sheetName val="Расчет_прибыли"/>
      <sheetName val="0_31"/>
      <sheetName val="0_11"/>
      <sheetName val="0_1ЭЭ1"/>
      <sheetName val="0_1ГМ1"/>
      <sheetName val="2_11"/>
      <sheetName val="2_21"/>
      <sheetName val="2_31"/>
      <sheetName val="Ист-ики_финанс-я1"/>
      <sheetName val="Расчет_прибыли1"/>
      <sheetName val="0_32"/>
      <sheetName val="0_12"/>
      <sheetName val="0_1ЭЭ2"/>
      <sheetName val="0_1ГМ2"/>
      <sheetName val="2_12"/>
      <sheetName val="2_22"/>
      <sheetName val="2_32"/>
      <sheetName val="Ист-ики_финанс-я2"/>
      <sheetName val="Расчет_прибыли2"/>
      <sheetName val="0_33"/>
      <sheetName val="0_13"/>
      <sheetName val="0_1ЭЭ3"/>
      <sheetName val="0_1ГМ3"/>
      <sheetName val="2_13"/>
      <sheetName val="2_23"/>
      <sheetName val="2_33"/>
      <sheetName val="Ист-ики_финанс-я3"/>
      <sheetName val="Расчет_прибыли3"/>
      <sheetName val="0_34"/>
      <sheetName val="0_14"/>
      <sheetName val="0_1ЭЭ4"/>
      <sheetName val="0_1ГМ4"/>
      <sheetName val="2_14"/>
      <sheetName val="2_24"/>
      <sheetName val="2_34"/>
      <sheetName val="Ист-ики_финанс-я4"/>
      <sheetName val="Расчет_прибыли4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иски"/>
      <sheetName val="Справочники"/>
      <sheetName val="I"/>
      <sheetName val="2006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Заголовок"/>
      <sheetName val="мощность"/>
      <sheetName val="2008_-2010"/>
      <sheetName val="Ф-1_(для_АО-энерго)"/>
      <sheetName val="Ф-2_(для_АО-энерго)"/>
      <sheetName val="17_1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2008_-20101"/>
      <sheetName val="Ф-1_(для_АО-энерго)1"/>
      <sheetName val="Ф-2_(для_АО-энерго)1"/>
      <sheetName val="17_1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2008_-20102"/>
      <sheetName val="Ф-1_(для_АО-энерго)2"/>
      <sheetName val="Ф-2_(для_АО-энерго)2"/>
      <sheetName val="17_1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2008_-20103"/>
      <sheetName val="Ф-1_(для_АО-энерго)3"/>
      <sheetName val="Ф-2_(для_АО-энерго)3"/>
      <sheetName val="17_13"/>
      <sheetName val="Общая_числ_3"/>
      <sheetName val="1__УЕ3"/>
      <sheetName val="1__УЕ_(наш_первонач)3"/>
      <sheetName val="2__Рабочие3"/>
      <sheetName val="3__АТЦ3"/>
      <sheetName val="4_Цеховые3"/>
      <sheetName val="1_Расчет_по_АУП_(2)3"/>
      <sheetName val="5__АУП3"/>
      <sheetName val="6__МОП3"/>
      <sheetName val="2__Рабочий_персонал_(2)3"/>
      <sheetName val="П2_1_(МО_и_ДО)3"/>
      <sheetName val="П2_2_(МО_и_ДО)3"/>
      <sheetName val="Ср_разряд3"/>
      <sheetName val="Заболоченность,_расстояние_3"/>
      <sheetName val="2008_-20104"/>
      <sheetName val="Ф-1_(для_АО-энерго)4"/>
      <sheetName val="Ф-2_(для_АО-энерго)4"/>
      <sheetName val="17_14"/>
      <sheetName val="Общая_числ_4"/>
      <sheetName val="1__УЕ4"/>
      <sheetName val="1__УЕ_(наш_первонач)4"/>
      <sheetName val="2__Рабочие4"/>
      <sheetName val="3__АТЦ4"/>
      <sheetName val="4_Цеховые4"/>
      <sheetName val="1_Расчет_по_АУП_(2)4"/>
      <sheetName val="5__АУП4"/>
      <sheetName val="6__МОП4"/>
      <sheetName val="2__Рабочий_персонал_(2)4"/>
      <sheetName val="П2_1_(МО_и_ДО)4"/>
      <sheetName val="П2_2_(МО_и_ДО)4"/>
      <sheetName val="Ср_разряд4"/>
      <sheetName val="Заболоченность,_расстояние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Стоимость_ЭЭ"/>
      <sheetName val="FORM_1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Стоимость_ЭЭ1"/>
      <sheetName val="FORM_1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Стоимость_ЭЭ2"/>
      <sheetName val="FORM_1_1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Стоимость_ЭЭ3"/>
      <sheetName val="FORM_1_1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Стоимость_ЭЭ4"/>
      <sheetName val="FORM_1_1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/>
      <sheetData sheetId="1"/>
      <sheetData sheetId="2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>
        <row r="51">
          <cell r="G5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  <sheetName val="Стоимость_ЭЭ"/>
      <sheetName val="Стоимость_ЭЭ1"/>
      <sheetName val="Стоимость_ЭЭ2"/>
      <sheetName val="Стоимость_ЭЭ3"/>
      <sheetName val="Стоимость_ЭЭ4"/>
    </sheetNames>
    <sheetDataSet>
      <sheetData sheetId="0"/>
      <sheetData sheetId="1"/>
      <sheetData sheetId="2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  <sheetName val="Баланс_ВО"/>
      <sheetName val="Калькуляция_ВО"/>
      <sheetName val="Стоимость_ЭЭ"/>
      <sheetName val="Баланс_ВО1"/>
      <sheetName val="Калькуляция_ВО1"/>
      <sheetName val="Стоимость_ЭЭ1"/>
      <sheetName val="Баланс_ВО2"/>
      <sheetName val="Калькуляция_ВО2"/>
      <sheetName val="Стоимость_ЭЭ2"/>
      <sheetName val="Баланс_ВО3"/>
      <sheetName val="Калькуляция_ВО3"/>
      <sheetName val="Стоимость_ЭЭ3"/>
      <sheetName val="Баланс_ВО4"/>
      <sheetName val="Калькуляция_ВО4"/>
      <sheetName val="Стоимость_ЭЭ4"/>
    </sheetNames>
    <sheetDataSet>
      <sheetData sheetId="0"/>
      <sheetData sheetId="1"/>
      <sheetData sheetId="2"/>
      <sheetData sheetId="3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Регионы"/>
      <sheetName val="FES"/>
      <sheetName val="Лист"/>
      <sheetName val="навигация"/>
      <sheetName val="Т12"/>
      <sheetName val="Т3"/>
      <sheetName val="1"/>
      <sheetName val="2"/>
      <sheetName val="3"/>
      <sheetName val="4"/>
      <sheetName val="Материалы_В"/>
      <sheetName val="таблицы для расчетов28-04-08_20"/>
      <sheetName val="R"/>
      <sheetName val="Справочники"/>
      <sheetName val="Свод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TEHSHEET"/>
      <sheetName val="П2_1"/>
      <sheetName val="П2_2"/>
      <sheetName val="П1_24"/>
      <sheetName val="П1_25"/>
      <sheetName val="П1_27"/>
      <sheetName val="П1_1"/>
      <sheetName val="П1_2"/>
      <sheetName val="П1_3"/>
      <sheetName val="П1_4"/>
      <sheetName val="П1_5"/>
      <sheetName val="П1_6"/>
      <sheetName val="П1_6а"/>
      <sheetName val="П1_12"/>
      <sheetName val="расчет_цены_потерь"/>
      <sheetName val="П1_15_3"/>
      <sheetName val="П1_16_3"/>
      <sheetName val="П1_17_3"/>
      <sheetName val="17_1_3"/>
      <sheetName val="18_2"/>
      <sheetName val="П1_20"/>
      <sheetName val="П1_20_3"/>
      <sheetName val="П1_21_3"/>
      <sheetName val="П1_30"/>
      <sheetName val="другие_из_прибыли"/>
      <sheetName val="другие_затраты_с-ст"/>
      <sheetName val="услуги_производствен_"/>
      <sheetName val="услуги_непроизводств_"/>
      <sheetName val="поощрение_(ДВ)"/>
      <sheetName val="%_за_кредит"/>
      <sheetName val="налоги_в_с-ст"/>
      <sheetName val="таблицы_для_расчетов28-04-08_20"/>
      <sheetName val="17_1"/>
      <sheetName val="24_1"/>
      <sheetName val="4_1"/>
      <sheetName val="другие_затраты_с_ст"/>
      <sheetName val="услуги_непроизводств_1"/>
      <sheetName val="поощрение__ДВ_"/>
      <sheetName val="__за_кредит"/>
      <sheetName val="налоги_в_с_ст"/>
      <sheetName val="П2_11"/>
      <sheetName val="П2_21"/>
      <sheetName val="П1_241"/>
      <sheetName val="П1_251"/>
      <sheetName val="П1_271"/>
      <sheetName val="П1_11"/>
      <sheetName val="П1_21"/>
      <sheetName val="П1_31"/>
      <sheetName val="П1_41"/>
      <sheetName val="П1_51"/>
      <sheetName val="П1_61"/>
      <sheetName val="П1_6а1"/>
      <sheetName val="П1_121"/>
      <sheetName val="расчет_цены_потерь1"/>
      <sheetName val="П1_15_31"/>
      <sheetName val="П1_16_31"/>
      <sheetName val="П1_17_31"/>
      <sheetName val="17_1_31"/>
      <sheetName val="18_21"/>
      <sheetName val="П1_201"/>
      <sheetName val="П1_20_31"/>
      <sheetName val="П1_21_31"/>
      <sheetName val="П1_301"/>
      <sheetName val="другие_из_прибыли1"/>
      <sheetName val="другие_затраты_с-ст1"/>
      <sheetName val="услуги_производствен_1"/>
      <sheetName val="услуги_непроизводств_2"/>
      <sheetName val="поощрение_(ДВ)1"/>
      <sheetName val="%_за_кредит1"/>
      <sheetName val="налоги_в_с-ст1"/>
      <sheetName val="таблицы_для_расчетов28-04-08_21"/>
      <sheetName val="17_11"/>
      <sheetName val="24_11"/>
      <sheetName val="4_11"/>
      <sheetName val="другие_затраты_с_ст1"/>
      <sheetName val="услуги_непроизводств_3"/>
      <sheetName val="поощрение__ДВ_1"/>
      <sheetName val="__за_кредит1"/>
      <sheetName val="налоги_в_с_ст1"/>
      <sheetName val="П2_12"/>
      <sheetName val="П2_22"/>
      <sheetName val="П1_242"/>
      <sheetName val="П1_252"/>
      <sheetName val="П1_272"/>
      <sheetName val="П1_13"/>
      <sheetName val="П1_22"/>
      <sheetName val="П1_32"/>
      <sheetName val="П1_42"/>
      <sheetName val="П1_52"/>
      <sheetName val="П1_62"/>
      <sheetName val="П1_6а2"/>
      <sheetName val="П1_122"/>
      <sheetName val="расчет_цены_потерь2"/>
      <sheetName val="П1_15_32"/>
      <sheetName val="П1_16_32"/>
      <sheetName val="П1_17_32"/>
      <sheetName val="17_1_32"/>
      <sheetName val="18_22"/>
      <sheetName val="П1_202"/>
      <sheetName val="П1_20_32"/>
      <sheetName val="П1_21_32"/>
      <sheetName val="П1_302"/>
      <sheetName val="другие_из_прибыли2"/>
      <sheetName val="другие_затраты_с-ст2"/>
      <sheetName val="услуги_производствен_2"/>
      <sheetName val="услуги_непроизводств_4"/>
      <sheetName val="поощрение_(ДВ)2"/>
      <sheetName val="%_за_кредит2"/>
      <sheetName val="налоги_в_с-ст2"/>
      <sheetName val="таблицы_для_расчетов28-04-08_22"/>
      <sheetName val="17_12"/>
      <sheetName val="24_12"/>
      <sheetName val="4_12"/>
      <sheetName val="другие_затраты_с_ст2"/>
      <sheetName val="услуги_непроизводств_5"/>
      <sheetName val="поощрение__ДВ_2"/>
      <sheetName val="__за_кредит2"/>
      <sheetName val="налоги_в_с_ст2"/>
      <sheetName val="П2_13"/>
      <sheetName val="П2_23"/>
      <sheetName val="П1_243"/>
      <sheetName val="П1_253"/>
      <sheetName val="П1_273"/>
      <sheetName val="П1_14"/>
      <sheetName val="П1_23"/>
      <sheetName val="П1_33"/>
      <sheetName val="П1_43"/>
      <sheetName val="П1_53"/>
      <sheetName val="П1_63"/>
      <sheetName val="П1_6а3"/>
      <sheetName val="П1_123"/>
      <sheetName val="расчет_цены_потерь3"/>
      <sheetName val="П1_15_33"/>
      <sheetName val="П1_16_33"/>
      <sheetName val="П1_17_33"/>
      <sheetName val="17_1_33"/>
      <sheetName val="18_23"/>
      <sheetName val="П1_203"/>
      <sheetName val="П1_20_33"/>
      <sheetName val="П1_21_33"/>
      <sheetName val="П1_303"/>
      <sheetName val="другие_из_прибыли3"/>
      <sheetName val="другие_затраты_с-ст3"/>
      <sheetName val="услуги_производствен_3"/>
      <sheetName val="услуги_непроизводств_6"/>
      <sheetName val="поощрение_(ДВ)3"/>
      <sheetName val="%_за_кредит3"/>
      <sheetName val="налоги_в_с-ст3"/>
      <sheetName val="таблицы_для_расчетов28-04-08_23"/>
      <sheetName val="17_13"/>
      <sheetName val="24_13"/>
      <sheetName val="4_13"/>
      <sheetName val="другие_затраты_с_ст3"/>
      <sheetName val="услуги_непроизводств_7"/>
      <sheetName val="поощрение__ДВ_3"/>
      <sheetName val="__за_кредит3"/>
      <sheetName val="налоги_в_с_ст3"/>
      <sheetName val="П2_14"/>
      <sheetName val="П2_24"/>
      <sheetName val="П1_244"/>
      <sheetName val="П1_254"/>
      <sheetName val="П1_274"/>
      <sheetName val="П1_15"/>
      <sheetName val="П1_26"/>
      <sheetName val="П1_34"/>
      <sheetName val="П1_44"/>
      <sheetName val="П1_54"/>
      <sheetName val="П1_64"/>
      <sheetName val="П1_6а4"/>
      <sheetName val="П1_124"/>
      <sheetName val="расчет_цены_потерь4"/>
      <sheetName val="П1_15_34"/>
      <sheetName val="П1_16_34"/>
      <sheetName val="П1_17_34"/>
      <sheetName val="17_1_34"/>
      <sheetName val="18_24"/>
      <sheetName val="П1_204"/>
      <sheetName val="П1_20_34"/>
      <sheetName val="П1_21_34"/>
      <sheetName val="П1_304"/>
      <sheetName val="другие_из_прибыли4"/>
      <sheetName val="другие_затраты_с-ст4"/>
      <sheetName val="услуги_производствен_4"/>
      <sheetName val="услуги_непроизводств_8"/>
      <sheetName val="поощрение_(ДВ)4"/>
      <sheetName val="%_за_кредит4"/>
      <sheetName val="налоги_в_с-ст4"/>
      <sheetName val="таблицы_для_расчетов28-04-08_24"/>
      <sheetName val="17_14"/>
      <sheetName val="24_14"/>
      <sheetName val="4_14"/>
      <sheetName val="другие_затраты_с_ст4"/>
      <sheetName val="услуги_непроизводств_9"/>
      <sheetName val="поощрение__ДВ_4"/>
      <sheetName val="__за_кредит4"/>
      <sheetName val="налоги_в_с_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5"/>
      <sheetName val="17.1"/>
      <sheetName val="21.3"/>
      <sheetName val="18.2"/>
      <sheetName val="2.3"/>
      <sheetName val="20"/>
      <sheetName val="27"/>
      <sheetName val="пр 5"/>
      <sheetName val="пр 11"/>
      <sheetName val="пр 7"/>
      <sheetName val="пр 13"/>
      <sheetName val="пр 19"/>
      <sheetName val="пр 10"/>
      <sheetName val="П 1.21"/>
      <sheetName val="пр 14"/>
      <sheetName val="пр 20"/>
      <sheetName val="пр 24.1"/>
      <sheetName val="пр 24"/>
      <sheetName val="пр 27"/>
      <sheetName val="пр 6"/>
      <sheetName val="П 1.13"/>
      <sheetName val="2006"/>
      <sheetName val="SMetstrait"/>
      <sheetName val="5"/>
      <sheetName val="6"/>
      <sheetName val="Справочники"/>
      <sheetName val="28"/>
      <sheetName val="29"/>
      <sheetName val="21"/>
      <sheetName val="25"/>
      <sheetName val="26"/>
      <sheetName val="19"/>
      <sheetName val="22"/>
      <sheetName val="24"/>
      <sheetName val="15.э"/>
      <sheetName val="6 Списки"/>
      <sheetName val="Сетевые_организации"/>
      <sheetName val="Сбытовые_организац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17_1"/>
      <sheetName val="21_3"/>
      <sheetName val="18_2"/>
      <sheetName val="2_3"/>
      <sheetName val="пр_5"/>
      <sheetName val="пр_11"/>
      <sheetName val="пр_7"/>
      <sheetName val="пр_13"/>
      <sheetName val="пр_19"/>
      <sheetName val="пр_10"/>
      <sheetName val="П_1_21"/>
      <sheetName val="пр_14"/>
      <sheetName val="пр_20"/>
      <sheetName val="пр_24_1"/>
      <sheetName val="пр_24"/>
      <sheetName val="пр_27"/>
      <sheetName val="пр_6"/>
      <sheetName val="П_1_13"/>
      <sheetName val="15_э"/>
      <sheetName val="6_Списки"/>
      <sheetName val="Сетевые_организации1"/>
      <sheetName val="Сбытовые_организац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17_11"/>
      <sheetName val="21_31"/>
      <sheetName val="18_21"/>
      <sheetName val="2_31"/>
      <sheetName val="пр_51"/>
      <sheetName val="пр_111"/>
      <sheetName val="пр_71"/>
      <sheetName val="пр_131"/>
      <sheetName val="пр_191"/>
      <sheetName val="пр_101"/>
      <sheetName val="П_1_211"/>
      <sheetName val="пр_141"/>
      <sheetName val="пр_201"/>
      <sheetName val="пр_24_11"/>
      <sheetName val="пр_241"/>
      <sheetName val="пр_271"/>
      <sheetName val="пр_61"/>
      <sheetName val="П_1_131"/>
      <sheetName val="15_э1"/>
      <sheetName val="6_Списки1"/>
      <sheetName val="Сетевые_организации2"/>
      <sheetName val="Сбытовые_организац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17_12"/>
      <sheetName val="21_32"/>
      <sheetName val="18_22"/>
      <sheetName val="2_32"/>
      <sheetName val="пр_52"/>
      <sheetName val="пр_112"/>
      <sheetName val="пр_72"/>
      <sheetName val="пр_132"/>
      <sheetName val="пр_192"/>
      <sheetName val="пр_102"/>
      <sheetName val="П_1_212"/>
      <sheetName val="пр_142"/>
      <sheetName val="пр_202"/>
      <sheetName val="пр_24_12"/>
      <sheetName val="пр_242"/>
      <sheetName val="пр_272"/>
      <sheetName val="пр_62"/>
      <sheetName val="П_1_132"/>
      <sheetName val="15_э2"/>
      <sheetName val="6_Списки2"/>
      <sheetName val="Сетевые_организации3"/>
      <sheetName val="Сбытовые_организации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17_13"/>
      <sheetName val="21_33"/>
      <sheetName val="18_23"/>
      <sheetName val="2_33"/>
      <sheetName val="пр_53"/>
      <sheetName val="пр_113"/>
      <sheetName val="пр_73"/>
      <sheetName val="пр_133"/>
      <sheetName val="пр_193"/>
      <sheetName val="пр_103"/>
      <sheetName val="П_1_213"/>
      <sheetName val="пр_143"/>
      <sheetName val="пр_203"/>
      <sheetName val="пр_24_13"/>
      <sheetName val="пр_243"/>
      <sheetName val="пр_273"/>
      <sheetName val="пр_63"/>
      <sheetName val="П_1_133"/>
      <sheetName val="15_э3"/>
      <sheetName val="6_Списки3"/>
      <sheetName val="Сетевые_организации4"/>
      <sheetName val="Сбытовые_организации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17_14"/>
      <sheetName val="21_34"/>
      <sheetName val="18_24"/>
      <sheetName val="2_34"/>
      <sheetName val="пр_54"/>
      <sheetName val="пр_114"/>
      <sheetName val="пр_74"/>
      <sheetName val="пр_134"/>
      <sheetName val="пр_194"/>
      <sheetName val="пр_104"/>
      <sheetName val="П_1_214"/>
      <sheetName val="пр_144"/>
      <sheetName val="пр_204"/>
      <sheetName val="пр_24_14"/>
      <sheetName val="пр_244"/>
      <sheetName val="пр_274"/>
      <sheetName val="пр_64"/>
      <sheetName val="П_1_134"/>
      <sheetName val="15_э4"/>
      <sheetName val="6_Списки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 (5)"/>
      <sheetName val="НВВ"/>
      <sheetName val="П1.2 МПОКХ"/>
      <sheetName val="тариф"/>
      <sheetName val="1.5 (2)"/>
      <sheetName val="1.3_"/>
      <sheetName val="1.6 (3)"/>
      <sheetName val="1.6 (2)"/>
      <sheetName val="Лист1"/>
      <sheetName val="1.2.2"/>
      <sheetName val="1.3"/>
      <sheetName val="1.4"/>
      <sheetName val="1.5"/>
      <sheetName val="1.6"/>
      <sheetName val="1.13"/>
      <sheetName val="1.15"/>
      <sheetName val="1.16_2008"/>
      <sheetName val="1.16 (ЮСК)"/>
      <sheetName val="1.17"/>
      <sheetName val="1.18.2."/>
      <sheetName val="1.21.3"/>
      <sheetName val="1.24."/>
      <sheetName val="1.25."/>
      <sheetName val="1.27"/>
      <sheetName val="POYS2008"/>
      <sheetName val="2.1усл.ед"/>
      <sheetName val="2.2усл.ед"/>
      <sheetName val="распр затрат"/>
      <sheetName val="Лист2"/>
      <sheetName val="ГСМ"/>
      <sheetName val="усл.ед."/>
      <sheetName val="Лист1 "/>
      <sheetName val="P2.1"/>
      <sheetName val="P2.2"/>
      <sheetName val="перекрестка"/>
      <sheetName val="16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TEHSHEET"/>
      <sheetName val="Огл. Графиков"/>
      <sheetName val="Текущие цены"/>
      <sheetName val="рабочий"/>
      <sheetName val="окраска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Регионы"/>
      <sheetName val="1_6_(5)"/>
      <sheetName val="П1_2_МПОКХ"/>
      <sheetName val="1_5_(2)"/>
      <sheetName val="1_3_"/>
      <sheetName val="1_6_(3)"/>
      <sheetName val="1_6_(2)"/>
      <sheetName val="1_2_2"/>
      <sheetName val="1_3"/>
      <sheetName val="1_4"/>
      <sheetName val="1_5"/>
      <sheetName val="1_6"/>
      <sheetName val="1_13"/>
      <sheetName val="1_15"/>
      <sheetName val="1_16_2008"/>
      <sheetName val="1_16_(ЮСК)"/>
      <sheetName val="1_17"/>
      <sheetName val="1_18_2_"/>
      <sheetName val="1_21_3"/>
      <sheetName val="1_24_"/>
      <sheetName val="1_25_"/>
      <sheetName val="1_27"/>
      <sheetName val="2_1усл_ед"/>
      <sheetName val="2_2усл_ед"/>
      <sheetName val="распр_затрат"/>
      <sheetName val="усл_ед_"/>
      <sheetName val="Лист1_"/>
      <sheetName val="P2_1"/>
      <sheetName val="P2_2"/>
      <sheetName val="18_2"/>
      <sheetName val="17_1"/>
      <sheetName val="21_3"/>
      <sheetName val="2_3"/>
      <sheetName val="Огл__Графиков"/>
      <sheetName val="Текущие_цены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1_6_(5)1"/>
      <sheetName val="П1_2_МПОКХ1"/>
      <sheetName val="1_5_(2)1"/>
      <sheetName val="1_3_1"/>
      <sheetName val="1_6_(3)1"/>
      <sheetName val="1_6_(2)1"/>
      <sheetName val="1_2_21"/>
      <sheetName val="1_31"/>
      <sheetName val="1_41"/>
      <sheetName val="1_51"/>
      <sheetName val="1_61"/>
      <sheetName val="1_131"/>
      <sheetName val="1_151"/>
      <sheetName val="1_16_20081"/>
      <sheetName val="1_16_(ЮСК)1"/>
      <sheetName val="1_171"/>
      <sheetName val="1_18_2_1"/>
      <sheetName val="1_21_31"/>
      <sheetName val="1_24_1"/>
      <sheetName val="1_25_1"/>
      <sheetName val="1_271"/>
      <sheetName val="2_1усл_ед1"/>
      <sheetName val="2_2усл_ед1"/>
      <sheetName val="распр_затрат1"/>
      <sheetName val="усл_ед_1"/>
      <sheetName val="Лист1_1"/>
      <sheetName val="P2_11"/>
      <sheetName val="P2_21"/>
      <sheetName val="18_21"/>
      <sheetName val="17_11"/>
      <sheetName val="21_31"/>
      <sheetName val="2_31"/>
      <sheetName val="Огл__Графиков1"/>
      <sheetName val="Текущие_цены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1_6_(5)2"/>
      <sheetName val="П1_2_МПОКХ2"/>
      <sheetName val="1_5_(2)2"/>
      <sheetName val="1_3_2"/>
      <sheetName val="1_6_(3)2"/>
      <sheetName val="1_6_(2)2"/>
      <sheetName val="1_2_22"/>
      <sheetName val="1_32"/>
      <sheetName val="1_42"/>
      <sheetName val="1_52"/>
      <sheetName val="1_62"/>
      <sheetName val="1_132"/>
      <sheetName val="1_152"/>
      <sheetName val="1_16_20082"/>
      <sheetName val="1_16_(ЮСК)2"/>
      <sheetName val="1_172"/>
      <sheetName val="1_18_2_2"/>
      <sheetName val="1_21_32"/>
      <sheetName val="1_24_2"/>
      <sheetName val="1_25_2"/>
      <sheetName val="1_272"/>
      <sheetName val="2_1усл_ед2"/>
      <sheetName val="2_2усл_ед2"/>
      <sheetName val="распр_затрат2"/>
      <sheetName val="усл_ед_2"/>
      <sheetName val="Лист1_2"/>
      <sheetName val="P2_12"/>
      <sheetName val="P2_22"/>
      <sheetName val="18_22"/>
      <sheetName val="17_12"/>
      <sheetName val="21_32"/>
      <sheetName val="2_32"/>
      <sheetName val="Огл__Графиков2"/>
      <sheetName val="Текущие_цены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1_6_(5)3"/>
      <sheetName val="П1_2_МПОКХ3"/>
      <sheetName val="1_5_(2)3"/>
      <sheetName val="1_3_3"/>
      <sheetName val="1_6_(3)3"/>
      <sheetName val="1_6_(2)3"/>
      <sheetName val="1_2_23"/>
      <sheetName val="1_33"/>
      <sheetName val="1_43"/>
      <sheetName val="1_53"/>
      <sheetName val="1_63"/>
      <sheetName val="1_133"/>
      <sheetName val="1_153"/>
      <sheetName val="1_16_20083"/>
      <sheetName val="1_16_(ЮСК)3"/>
      <sheetName val="1_173"/>
      <sheetName val="1_18_2_3"/>
      <sheetName val="1_21_33"/>
      <sheetName val="1_24_3"/>
      <sheetName val="1_25_3"/>
      <sheetName val="1_273"/>
      <sheetName val="2_1усл_ед3"/>
      <sheetName val="2_2усл_ед3"/>
      <sheetName val="распр_затрат3"/>
      <sheetName val="усл_ед_3"/>
      <sheetName val="Лист1_3"/>
      <sheetName val="P2_13"/>
      <sheetName val="P2_23"/>
      <sheetName val="18_23"/>
      <sheetName val="17_13"/>
      <sheetName val="21_33"/>
      <sheetName val="2_33"/>
      <sheetName val="Огл__Графиков3"/>
      <sheetName val="Текущие_цены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1_6_(5)4"/>
      <sheetName val="П1_2_МПОКХ4"/>
      <sheetName val="1_5_(2)4"/>
      <sheetName val="1_3_4"/>
      <sheetName val="1_6_(3)4"/>
      <sheetName val="1_6_(2)4"/>
      <sheetName val="1_2_24"/>
      <sheetName val="1_34"/>
      <sheetName val="1_44"/>
      <sheetName val="1_54"/>
      <sheetName val="1_64"/>
      <sheetName val="1_134"/>
      <sheetName val="1_154"/>
      <sheetName val="1_16_20084"/>
      <sheetName val="1_16_(ЮСК)4"/>
      <sheetName val="1_174"/>
      <sheetName val="1_18_2_4"/>
      <sheetName val="1_21_34"/>
      <sheetName val="1_24_4"/>
      <sheetName val="1_25_4"/>
      <sheetName val="1_274"/>
      <sheetName val="2_1усл_ед4"/>
      <sheetName val="2_2усл_ед4"/>
      <sheetName val="распр_затрат4"/>
      <sheetName val="усл_ед_4"/>
      <sheetName val="Лист1_4"/>
      <sheetName val="P2_14"/>
      <sheetName val="P2_24"/>
      <sheetName val="18_24"/>
      <sheetName val="17_14"/>
      <sheetName val="21_34"/>
      <sheetName val="2_34"/>
      <sheetName val="Огл__Графиков4"/>
      <sheetName val="Текущие_цены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">
          <cell r="F11">
            <v>230</v>
          </cell>
        </row>
        <row r="12">
          <cell r="F12">
            <v>170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140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251.99699999999999</v>
          </cell>
        </row>
        <row r="21">
          <cell r="F21">
            <v>160</v>
          </cell>
        </row>
        <row r="22">
          <cell r="F22">
            <v>130</v>
          </cell>
          <cell r="G22">
            <v>1606.4889999999998</v>
          </cell>
        </row>
        <row r="23">
          <cell r="F23">
            <v>190</v>
          </cell>
        </row>
        <row r="24">
          <cell r="F24">
            <v>160</v>
          </cell>
          <cell r="G24">
            <v>125.77000000000001</v>
          </cell>
        </row>
        <row r="25">
          <cell r="F25">
            <v>3000</v>
          </cell>
        </row>
        <row r="26">
          <cell r="F26">
            <v>2300</v>
          </cell>
        </row>
        <row r="28">
          <cell r="F28">
            <v>170</v>
          </cell>
          <cell r="G28">
            <v>131.86199999999999</v>
          </cell>
        </row>
        <row r="29">
          <cell r="F29">
            <v>140</v>
          </cell>
        </row>
        <row r="30">
          <cell r="F30">
            <v>120</v>
          </cell>
          <cell r="G30">
            <v>1553.5030000000002</v>
          </cell>
        </row>
        <row r="31">
          <cell r="F31">
            <v>180</v>
          </cell>
        </row>
        <row r="32">
          <cell r="F32">
            <v>150</v>
          </cell>
          <cell r="G32">
            <v>21.844000000000001</v>
          </cell>
        </row>
        <row r="33">
          <cell r="F33">
            <v>160</v>
          </cell>
          <cell r="G33">
            <v>338.16</v>
          </cell>
        </row>
        <row r="34">
          <cell r="F34">
            <v>140</v>
          </cell>
          <cell r="G34">
            <v>3141.6149999999998</v>
          </cell>
        </row>
        <row r="35">
          <cell r="F35">
            <v>110</v>
          </cell>
          <cell r="G35">
            <v>9639.9349999999977</v>
          </cell>
        </row>
        <row r="36">
          <cell r="F36">
            <v>470</v>
          </cell>
        </row>
        <row r="37">
          <cell r="F37">
            <v>350</v>
          </cell>
        </row>
        <row r="40">
          <cell r="F40">
            <v>260</v>
          </cell>
          <cell r="G40">
            <v>248.89000000000004</v>
          </cell>
        </row>
        <row r="41">
          <cell r="F41">
            <v>220</v>
          </cell>
          <cell r="G41">
            <v>1431.27</v>
          </cell>
        </row>
        <row r="42">
          <cell r="F42">
            <v>150</v>
          </cell>
          <cell r="G42">
            <v>2343.6549999999997</v>
          </cell>
        </row>
        <row r="43">
          <cell r="F43">
            <v>270</v>
          </cell>
        </row>
      </sheetData>
      <sheetData sheetId="33"/>
      <sheetData sheetId="34"/>
      <sheetData sheetId="35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1">
          <cell r="F11">
            <v>230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11">
          <cell r="F11">
            <v>230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11">
          <cell r="F11">
            <v>230</v>
          </cell>
        </row>
      </sheetData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11">
          <cell r="F11">
            <v>230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11">
          <cell r="F11">
            <v>230</v>
          </cell>
        </row>
      </sheetData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Гр5(о)"/>
      <sheetName val="т. 1.12."/>
      <sheetName val="Ожид ФР"/>
      <sheetName val="цены цехов"/>
      <sheetName val="эл_ст1"/>
      <sheetName val="P2_11"/>
      <sheetName val="06_нас-е_Прейскурант1"/>
      <sheetName val="т__1_12_1"/>
      <sheetName val="эл_ст"/>
      <sheetName val="P2_1"/>
      <sheetName val="06_нас-е_Прейскурант"/>
      <sheetName val="т__1_12_"/>
      <sheetName val="Лист13"/>
      <sheetName val="мар 2001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0"/>
      <sheetName val="10"/>
      <sheetName val="11"/>
      <sheetName val="12"/>
      <sheetName val="13"/>
      <sheetName val="14"/>
      <sheetName val="15"/>
      <sheetName val="17.1"/>
      <sheetName val="18.2"/>
      <sheetName val="18"/>
      <sheetName val="19"/>
      <sheetName val="1"/>
      <sheetName val="20"/>
      <sheetName val="21.3"/>
      <sheetName val="21"/>
      <sheetName val="22"/>
      <sheetName val="23"/>
      <sheetName val="24.1"/>
      <sheetName val="24"/>
      <sheetName val="25"/>
      <sheetName val="27"/>
      <sheetName val="28"/>
      <sheetName val="29"/>
      <sheetName val="2"/>
      <sheetName val="3"/>
      <sheetName val="4.1"/>
      <sheetName val="6"/>
      <sheetName val="7"/>
      <sheetName val="8"/>
      <sheetName val="9"/>
      <sheetName val="Реестр"/>
      <sheetName val="26"/>
      <sheetName val="ОБЩАК"/>
      <sheetName val="справочники"/>
      <sheetName val="мощность"/>
      <sheetName val="эл_ст2"/>
      <sheetName val="P2_12"/>
      <sheetName val="06_нас-е_Прейскурант2"/>
      <sheetName val="ТЭП_ПД_"/>
      <sheetName val="Исходные_данные_тариф_электрика"/>
      <sheetName val="Лизинг_ДГУ"/>
      <sheetName val="т__1_12_2"/>
      <sheetName val="Ожид_ФР"/>
      <sheetName val="цены_цехов"/>
      <sheetName val="мар_2001"/>
      <sheetName val="Продажи_реальные_и_прогноз_20_л"/>
      <sheetName val="№_1_1_3_1__ГСМ"/>
      <sheetName val="№_1_1_3_3__Эксплуат_"/>
      <sheetName val="15_э"/>
      <sheetName val="См_1"/>
      <sheetName val="Ф-1_(для_АО-энерго)"/>
      <sheetName val="Ф-2_(для_АО-энерго)"/>
      <sheetName val="17_1"/>
      <sheetName val="18_2"/>
      <sheetName val="21_3"/>
      <sheetName val="24_1"/>
      <sheetName val="4_1"/>
      <sheetName val="эл_ст3"/>
      <sheetName val="P2_13"/>
      <sheetName val="06_нас-е_Прейскурант3"/>
      <sheetName val="ТЭП_ПД_1"/>
      <sheetName val="Исходные_данные_тариф_электрик1"/>
      <sheetName val="Лизинг_ДГУ1"/>
      <sheetName val="т__1_12_3"/>
      <sheetName val="Ожид_ФР1"/>
      <sheetName val="цены_цехов1"/>
      <sheetName val="мар_20011"/>
      <sheetName val="Продажи_реальные_и_прогноз_20_1"/>
      <sheetName val="№_1_1_3_1__ГСМ1"/>
      <sheetName val="№_1_1_3_3__Эксплуат_1"/>
      <sheetName val="15_э1"/>
      <sheetName val="См_11"/>
      <sheetName val="Ф-1_(для_АО-энерго)1"/>
      <sheetName val="Ф-2_(для_АО-энерго)1"/>
      <sheetName val="17_11"/>
      <sheetName val="18_21"/>
      <sheetName val="21_31"/>
      <sheetName val="24_11"/>
      <sheetName val="4_11"/>
      <sheetName val="эл_ст4"/>
      <sheetName val="P2_14"/>
      <sheetName val="06_нас-е_Прейскурант4"/>
      <sheetName val="ТЭП_ПД_2"/>
      <sheetName val="Исходные_данные_тариф_электрик2"/>
      <sheetName val="Лизинг_ДГУ2"/>
      <sheetName val="т__1_12_4"/>
      <sheetName val="Ожид_ФР2"/>
      <sheetName val="цены_цехов2"/>
      <sheetName val="мар_20012"/>
      <sheetName val="Продажи_реальные_и_прогноз_20_2"/>
      <sheetName val="№_1_1_3_1__ГСМ2"/>
      <sheetName val="№_1_1_3_3__Эксплуат_2"/>
      <sheetName val="15_э2"/>
      <sheetName val="См_12"/>
      <sheetName val="Ф-1_(для_АО-энерго)2"/>
      <sheetName val="Ф-2_(для_АО-энерго)2"/>
      <sheetName val="17_12"/>
      <sheetName val="18_22"/>
      <sheetName val="21_32"/>
      <sheetName val="24_12"/>
      <sheetName val="4_12"/>
      <sheetName val="эл_ст5"/>
      <sheetName val="P2_15"/>
      <sheetName val="06_нас-е_Прейскурант5"/>
      <sheetName val="ТЭП_ПД_3"/>
      <sheetName val="Исходные_данные_тариф_электрик3"/>
      <sheetName val="Лизинг_ДГУ3"/>
      <sheetName val="т__1_12_5"/>
      <sheetName val="Ожид_ФР3"/>
      <sheetName val="цены_цехов3"/>
      <sheetName val="мар_20013"/>
      <sheetName val="Продажи_реальные_и_прогноз_20_3"/>
      <sheetName val="№_1_1_3_1__ГСМ3"/>
      <sheetName val="№_1_1_3_3__Эксплуат_3"/>
      <sheetName val="15_э3"/>
      <sheetName val="См_13"/>
      <sheetName val="Ф-1_(для_АО-энерго)3"/>
      <sheetName val="Ф-2_(для_АО-энерго)3"/>
      <sheetName val="17_13"/>
      <sheetName val="18_23"/>
      <sheetName val="21_33"/>
      <sheetName val="24_13"/>
      <sheetName val="4_13"/>
      <sheetName val="эл_ст6"/>
      <sheetName val="P2_16"/>
      <sheetName val="06_нас-е_Прейскурант6"/>
      <sheetName val="ТЭП_ПД_4"/>
      <sheetName val="Исходные_данные_тариф_электрик4"/>
      <sheetName val="Лизинг_ДГУ4"/>
      <sheetName val="т__1_12_6"/>
      <sheetName val="Ожид_ФР4"/>
      <sheetName val="цены_цехов4"/>
      <sheetName val="мар_20014"/>
      <sheetName val="Продажи_реальные_и_прогноз_20_4"/>
      <sheetName val="№_1_1_3_1__ГСМ4"/>
      <sheetName val="№_1_1_3_3__Эксплуат_4"/>
      <sheetName val="15_э4"/>
      <sheetName val="См_14"/>
      <sheetName val="Ф-1_(для_АО-энерго)4"/>
      <sheetName val="Ф-2_(для_АО-энерго)4"/>
      <sheetName val="17_14"/>
      <sheetName val="18_24"/>
      <sheetName val="21_34"/>
      <sheetName val="24_14"/>
      <sheetName val="4_14"/>
    </sheetNames>
    <sheetDataSet>
      <sheetData sheetId="0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ИТ-бюджет"/>
      <sheetName val="SHPZ"/>
      <sheetName val="Гр5(о)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"/>
      <sheetName val="Производство_электроэнергии"/>
      <sheetName val="Производство_теплоэнергии"/>
      <sheetName val="Передача_электроэнергии"/>
      <sheetName val="Передача_теплоэнергии"/>
      <sheetName val="T15_1"/>
      <sheetName val="T15_2"/>
      <sheetName val="T15_3"/>
      <sheetName val="T15_4"/>
      <sheetName val="T16_1"/>
      <sheetName val="T16_2"/>
      <sheetName val="T16_3"/>
      <sheetName val="T16_4"/>
      <sheetName val="T17_1"/>
      <sheetName val="T17_2"/>
      <sheetName val="T17_3"/>
      <sheetName val="T17_4"/>
      <sheetName val="T18_1"/>
      <sheetName val="T18_2"/>
      <sheetName val="T19_1"/>
      <sheetName val="T19_2"/>
      <sheetName val="T21_1"/>
      <sheetName val="T21_2"/>
      <sheetName val="T21_3"/>
      <sheetName val="T21_4"/>
      <sheetName val="T24_1"/>
      <sheetName val="T25_1"/>
      <sheetName val="T28_1"/>
      <sheetName val="T28_2"/>
      <sheetName val="T28_3"/>
      <sheetName val="T29_1"/>
      <sheetName val="S29_1"/>
      <sheetName val="S28_3"/>
      <sheetName val="S28_2"/>
      <sheetName val="S28_1"/>
      <sheetName val="Ф-1_(для_АО-энерго)"/>
      <sheetName val="Ф-2_(для_АО-энерго)"/>
      <sheetName val="17_1"/>
      <sheetName val="Производство_электроэнергии1"/>
      <sheetName val="Производство_теплоэнергии1"/>
      <sheetName val="Передача_электроэнергии1"/>
      <sheetName val="Передача_теплоэнергии1"/>
      <sheetName val="T15_11"/>
      <sheetName val="T15_21"/>
      <sheetName val="T15_31"/>
      <sheetName val="T15_41"/>
      <sheetName val="T16_11"/>
      <sheetName val="T16_21"/>
      <sheetName val="T16_31"/>
      <sheetName val="T16_41"/>
      <sheetName val="T17_11"/>
      <sheetName val="T17_21"/>
      <sheetName val="T17_31"/>
      <sheetName val="T17_41"/>
      <sheetName val="T18_11"/>
      <sheetName val="T18_21"/>
      <sheetName val="T19_11"/>
      <sheetName val="T19_21"/>
      <sheetName val="T21_11"/>
      <sheetName val="T21_21"/>
      <sheetName val="T21_31"/>
      <sheetName val="T21_41"/>
      <sheetName val="T24_11"/>
      <sheetName val="T25_11"/>
      <sheetName val="T28_11"/>
      <sheetName val="T28_21"/>
      <sheetName val="T28_31"/>
      <sheetName val="T29_11"/>
      <sheetName val="S29_11"/>
      <sheetName val="S28_31"/>
      <sheetName val="S28_21"/>
      <sheetName val="S28_11"/>
      <sheetName val="Ф-1_(для_АО-энерго)1"/>
      <sheetName val="Ф-2_(для_АО-энерго)1"/>
      <sheetName val="17_11"/>
      <sheetName val="Производство_электроэнергии2"/>
      <sheetName val="Производство_теплоэнергии2"/>
      <sheetName val="Передача_электроэнергии2"/>
      <sheetName val="Передача_теплоэнергии2"/>
      <sheetName val="T15_12"/>
      <sheetName val="T15_22"/>
      <sheetName val="T15_32"/>
      <sheetName val="T15_42"/>
      <sheetName val="T16_12"/>
      <sheetName val="T16_22"/>
      <sheetName val="T16_32"/>
      <sheetName val="T16_42"/>
      <sheetName val="T17_12"/>
      <sheetName val="T17_22"/>
      <sheetName val="T17_32"/>
      <sheetName val="T17_42"/>
      <sheetName val="T18_12"/>
      <sheetName val="T18_22"/>
      <sheetName val="T19_12"/>
      <sheetName val="T19_22"/>
      <sheetName val="T21_12"/>
      <sheetName val="T21_22"/>
      <sheetName val="T21_32"/>
      <sheetName val="T21_42"/>
      <sheetName val="T24_12"/>
      <sheetName val="T25_12"/>
      <sheetName val="T28_12"/>
      <sheetName val="T28_22"/>
      <sheetName val="T28_32"/>
      <sheetName val="T29_12"/>
      <sheetName val="S29_12"/>
      <sheetName val="S28_32"/>
      <sheetName val="S28_22"/>
      <sheetName val="S28_12"/>
      <sheetName val="Ф-1_(для_АО-энерго)2"/>
      <sheetName val="Ф-2_(для_АО-энерго)2"/>
      <sheetName val="17_12"/>
      <sheetName val="Производство_электроэнергии3"/>
      <sheetName val="Производство_теплоэнергии3"/>
      <sheetName val="Передача_электроэнергии3"/>
      <sheetName val="Передача_теплоэнергии3"/>
      <sheetName val="T15_13"/>
      <sheetName val="T15_23"/>
      <sheetName val="T15_33"/>
      <sheetName val="T15_43"/>
      <sheetName val="T16_13"/>
      <sheetName val="T16_23"/>
      <sheetName val="T16_33"/>
      <sheetName val="T16_43"/>
      <sheetName val="T17_13"/>
      <sheetName val="T17_23"/>
      <sheetName val="T17_33"/>
      <sheetName val="T17_43"/>
      <sheetName val="T18_13"/>
      <sheetName val="T18_23"/>
      <sheetName val="T19_13"/>
      <sheetName val="T19_23"/>
      <sheetName val="T21_13"/>
      <sheetName val="T21_23"/>
      <sheetName val="T21_33"/>
      <sheetName val="T21_43"/>
      <sheetName val="T24_13"/>
      <sheetName val="T25_13"/>
      <sheetName val="T28_13"/>
      <sheetName val="T28_23"/>
      <sheetName val="T28_33"/>
      <sheetName val="T29_13"/>
      <sheetName val="S29_13"/>
      <sheetName val="S28_33"/>
      <sheetName val="S28_23"/>
      <sheetName val="S28_13"/>
      <sheetName val="Ф-1_(для_АО-энерго)3"/>
      <sheetName val="Ф-2_(для_АО-энерго)3"/>
      <sheetName val="17_13"/>
      <sheetName val="Производство_электроэнергии4"/>
      <sheetName val="Производство_теплоэнергии4"/>
      <sheetName val="Передача_электроэнергии4"/>
      <sheetName val="Передача_теплоэнергии4"/>
      <sheetName val="T15_14"/>
      <sheetName val="T15_24"/>
      <sheetName val="T15_34"/>
      <sheetName val="T15_44"/>
      <sheetName val="T16_14"/>
      <sheetName val="T16_24"/>
      <sheetName val="T16_34"/>
      <sheetName val="T16_44"/>
      <sheetName val="T17_14"/>
      <sheetName val="T17_24"/>
      <sheetName val="T17_34"/>
      <sheetName val="T17_44"/>
      <sheetName val="T18_14"/>
      <sheetName val="T18_24"/>
      <sheetName val="T19_14"/>
      <sheetName val="T19_24"/>
      <sheetName val="T21_14"/>
      <sheetName val="T21_24"/>
      <sheetName val="T21_34"/>
      <sheetName val="T21_44"/>
      <sheetName val="T24_14"/>
      <sheetName val="T25_14"/>
      <sheetName val="T28_14"/>
      <sheetName val="T28_24"/>
      <sheetName val="T28_34"/>
      <sheetName val="T29_14"/>
      <sheetName val="S29_14"/>
      <sheetName val="S28_34"/>
      <sheetName val="S28_24"/>
      <sheetName val="S28_14"/>
      <sheetName val="Ф-1_(для_АО-энерго)4"/>
      <sheetName val="Ф-2_(для_АО-энерго)4"/>
      <sheetName val="17_14"/>
    </sheetNames>
    <sheetDataSet>
      <sheetData sheetId="0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 refreshError="1"/>
      <sheetData sheetId="6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 refreshError="1"/>
      <sheetData sheetId="93"/>
      <sheetData sheetId="94"/>
      <sheetData sheetId="95"/>
      <sheetData sheetId="96"/>
      <sheetData sheetId="97">
        <row r="95">
          <cell r="A95" t="str">
            <v>Базовые потребители электроэнергии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1_1"/>
      <sheetName val="1_2"/>
      <sheetName val="2_1"/>
      <sheetName val="2_2"/>
      <sheetName val="17_1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2_3"/>
      <sheetName val="таблица_фст"/>
      <sheetName val="Производство_электроэнергии"/>
      <sheetName val="_НВВ_передача"/>
      <sheetName val="1_11"/>
      <sheetName val="1_21"/>
      <sheetName val="2_11"/>
      <sheetName val="2_21"/>
      <sheetName val="17_11"/>
      <sheetName val="18_11"/>
      <sheetName val="18_21"/>
      <sheetName val="19_1_11"/>
      <sheetName val="19_1_21"/>
      <sheetName val="19_21"/>
      <sheetName val="20_11"/>
      <sheetName val="21_11"/>
      <sheetName val="21_2_11"/>
      <sheetName val="21_2_21"/>
      <sheetName val="21_31"/>
      <sheetName val="21_41"/>
      <sheetName val="24_11"/>
      <sheetName val="25_11"/>
      <sheetName val="28_11"/>
      <sheetName val="28_21"/>
      <sheetName val="28_31"/>
      <sheetName val="P2_11"/>
      <sheetName val="P2_21"/>
      <sheetName val="2_31"/>
      <sheetName val="таблица_фст1"/>
      <sheetName val="Производство_электроэнергии1"/>
      <sheetName val="_НВВ_передача1"/>
      <sheetName val="1_12"/>
      <sheetName val="1_22"/>
      <sheetName val="2_12"/>
      <sheetName val="2_22"/>
      <sheetName val="17_12"/>
      <sheetName val="18_12"/>
      <sheetName val="18_22"/>
      <sheetName val="19_1_12"/>
      <sheetName val="19_1_22"/>
      <sheetName val="19_22"/>
      <sheetName val="20_12"/>
      <sheetName val="21_12"/>
      <sheetName val="21_2_12"/>
      <sheetName val="21_2_22"/>
      <sheetName val="21_32"/>
      <sheetName val="21_42"/>
      <sheetName val="24_12"/>
      <sheetName val="25_12"/>
      <sheetName val="28_12"/>
      <sheetName val="28_22"/>
      <sheetName val="28_32"/>
      <sheetName val="P2_12"/>
      <sheetName val="P2_22"/>
      <sheetName val="2_32"/>
      <sheetName val="таблица_фст2"/>
      <sheetName val="Производство_электроэнергии2"/>
      <sheetName val="_НВВ_передача2"/>
      <sheetName val="1_13"/>
      <sheetName val="1_23"/>
      <sheetName val="2_13"/>
      <sheetName val="2_23"/>
      <sheetName val="17_13"/>
      <sheetName val="18_13"/>
      <sheetName val="18_23"/>
      <sheetName val="19_1_13"/>
      <sheetName val="19_1_23"/>
      <sheetName val="19_23"/>
      <sheetName val="20_13"/>
      <sheetName val="21_13"/>
      <sheetName val="21_2_13"/>
      <sheetName val="21_2_23"/>
      <sheetName val="21_33"/>
      <sheetName val="21_43"/>
      <sheetName val="24_13"/>
      <sheetName val="25_13"/>
      <sheetName val="28_13"/>
      <sheetName val="28_23"/>
      <sheetName val="28_33"/>
      <sheetName val="P2_13"/>
      <sheetName val="P2_23"/>
      <sheetName val="2_33"/>
      <sheetName val="таблица_фст3"/>
      <sheetName val="Производство_электроэнергии3"/>
      <sheetName val="_НВВ_передача3"/>
      <sheetName val="1_14"/>
      <sheetName val="1_24"/>
      <sheetName val="2_14"/>
      <sheetName val="2_24"/>
      <sheetName val="17_14"/>
      <sheetName val="18_14"/>
      <sheetName val="18_24"/>
      <sheetName val="19_1_14"/>
      <sheetName val="19_1_24"/>
      <sheetName val="19_24"/>
      <sheetName val="20_14"/>
      <sheetName val="21_14"/>
      <sheetName val="21_2_14"/>
      <sheetName val="21_2_24"/>
      <sheetName val="21_34"/>
      <sheetName val="21_44"/>
      <sheetName val="24_14"/>
      <sheetName val="25_14"/>
      <sheetName val="28_14"/>
      <sheetName val="28_24"/>
      <sheetName val="28_34"/>
      <sheetName val="P2_14"/>
      <sheetName val="P2_24"/>
      <sheetName val="2_34"/>
      <sheetName val="таблица_фст4"/>
      <sheetName val="Производство_электроэнергии4"/>
      <sheetName val="_НВВ_передача4"/>
    </sheetNames>
    <sheetDataSet>
      <sheetData sheetId="0">
        <row r="14">
          <cell r="B14">
            <v>2005</v>
          </cell>
        </row>
        <row r="15">
          <cell r="B15">
            <v>2004</v>
          </cell>
        </row>
      </sheetData>
      <sheetData sheetId="1">
        <row r="15">
          <cell r="C15">
            <v>0</v>
          </cell>
        </row>
      </sheetData>
      <sheetData sheetId="2">
        <row r="15">
          <cell r="C1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FES"/>
      <sheetName val="Справочно"/>
      <sheetName val="01-02 (БДиР Общества)"/>
      <sheetName val="Шины"/>
      <sheetName val="Дни"/>
      <sheetName val="СЭ"/>
      <sheetName val="производство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2007"/>
      <sheetName val="Неделя"/>
      <sheetName val="сети 2007"/>
      <sheetName val="Лист3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index"/>
      <sheetName val="ЗАО_мес"/>
      <sheetName val="ЗАО_н.ит"/>
      <sheetName val="Лист5"/>
      <sheetName val="3 квартал"/>
      <sheetName val="Справочник БДР"/>
      <sheetName val="Списки"/>
      <sheetName val="ИнвестицииСвод"/>
      <sheetName val="Спр_ мест"/>
      <sheetName val="Электра"/>
      <sheetName val="УП _2004"/>
      <sheetName val=""/>
      <sheetName val="16"/>
      <sheetName val="17"/>
      <sheetName val="Ф-1 (для АО-энерго)"/>
      <sheetName val="Ф-2 (для АО-энерго)"/>
      <sheetName val="перекрестка"/>
      <sheetName val="17.1"/>
      <sheetName val="24"/>
      <sheetName val="Свод"/>
      <sheetName val="0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УИС 1"/>
      <sheetName val="Стоимость ЭЭ"/>
      <sheetName val="См.1"/>
      <sheetName val="4НКУ"/>
      <sheetName val="Титульный лист"/>
      <sheetName val="Вспомогат(по месяцам)"/>
      <sheetName val="Вспомогат_по месяцам_"/>
      <sheetName val="ОБЩАК"/>
      <sheetName val="15_э3"/>
      <sheetName val="мар_20012"/>
      <sheetName val="Приложение_12"/>
      <sheetName val="Приложение_22"/>
      <sheetName val="Приложение_32"/>
      <sheetName val="форма_22"/>
      <sheetName val="План_Газпрома2"/>
      <sheetName val="Производство_электроэнергии5"/>
      <sheetName val="01-02_(БДиР_Общества)"/>
      <sheetName val="Баланс_ЭЭ5"/>
      <sheetName val="услуги_непроизводств_5"/>
      <sheetName val="другие_затраты_с-ст5"/>
      <sheetName val="налоги_в_с-ст5"/>
      <sheetName val="%_за_кредит5"/>
      <sheetName val="поощрение_(ДВ)5"/>
      <sheetName val="другие_из_прибыли5"/>
      <sheetName val="БД_2_35"/>
      <sheetName val="для_тарифов2"/>
      <sheetName val="тех__нужды4"/>
      <sheetName val="соб__нужды4"/>
      <sheetName val="Продажи_реальные_и_прогноз_20_2"/>
      <sheetName val="подготовка_кадров2"/>
      <sheetName val="9_42"/>
      <sheetName val="содер_зд2"/>
      <sheetName val="9_32"/>
      <sheetName val="расш__6-п2"/>
      <sheetName val="9_1_12"/>
      <sheetName val="тех__нужды5"/>
      <sheetName val="соб__нужды5"/>
      <sheetName val="Програм__обеспеч__и_лиц_2"/>
      <sheetName val="ТУ_52"/>
      <sheetName val="усл_стор_орг__(9_2,_9_4_и_9_5_2"/>
      <sheetName val="Инф_-вычисл__услуги2"/>
      <sheetName val="Матер-лы_для_средств_связи2"/>
      <sheetName val="Баланс_(Ф1)2"/>
      <sheetName val="налог_на_имущество_9_мес_20072"/>
      <sheetName val="2014_(2)2"/>
      <sheetName val="сети_2007"/>
      <sheetName val="смета+расш_"/>
      <sheetName val="расш_кальк_"/>
      <sheetName val="31_08_20041"/>
      <sheetName val="_9_4"/>
      <sheetName val="ЗАО_н_ит"/>
      <sheetName val="3_квартал"/>
      <sheetName val="Справочник_БДР"/>
      <sheetName val="Спр__мест"/>
      <sheetName val="УП__2004"/>
      <sheetName val="Ф-1_(для_АО-энерго)"/>
      <sheetName val="Ф-2_(для_АО-энерго)"/>
      <sheetName val="17_1"/>
      <sheetName val="КИП_(эксплуатация_и_ВДГО)"/>
      <sheetName val="Матер_и_компл_для_комп_и_оргтех"/>
      <sheetName val="мыло,_паста"/>
      <sheetName val="электрооб_"/>
      <sheetName val="Мат-лы_для_тек_рем_электрооб_"/>
      <sheetName val="др__матер_ВДГО,СМБ"/>
      <sheetName val="УИС_1"/>
      <sheetName val="Стоимость_ЭЭ"/>
      <sheetName val="См_1"/>
      <sheetName val="Титульный_лист"/>
      <sheetName val="Вспомогат(по_месяцам)"/>
      <sheetName val="Вспомогат_по_месяцам_"/>
      <sheetName val="15_э4"/>
      <sheetName val="мар_20013"/>
      <sheetName val="Приложение_13"/>
      <sheetName val="Приложение_23"/>
      <sheetName val="Приложение_33"/>
      <sheetName val="форма_23"/>
      <sheetName val="Производство_электроэнергии6"/>
      <sheetName val="План_Газпрома3"/>
      <sheetName val="Продажи_реальные_и_прогноз_20_3"/>
      <sheetName val="тех__нужды6"/>
      <sheetName val="соб__нужды6"/>
      <sheetName val="подготовка_кадров3"/>
      <sheetName val="9_43"/>
      <sheetName val="содер_зд3"/>
      <sheetName val="9_33"/>
      <sheetName val="расш__6-п3"/>
      <sheetName val="9_1_13"/>
      <sheetName val="тех__нужды7"/>
      <sheetName val="соб__нужды7"/>
      <sheetName val="Програм__обеспеч__и_лиц_3"/>
      <sheetName val="ТУ_53"/>
      <sheetName val="усл_стор_орг__(9_2,_9_4_и_9_5_3"/>
      <sheetName val="Инф_-вычисл__услуги3"/>
      <sheetName val="Матер-лы_для_средств_связи3"/>
      <sheetName val="Баланс_(Ф1)3"/>
      <sheetName val="налог_на_имущество_9_мес_20073"/>
      <sheetName val="2014_(2)3"/>
      <sheetName val="Баланс_ЭЭ6"/>
      <sheetName val="услуги_непроизводств_6"/>
      <sheetName val="другие_затраты_с-ст6"/>
      <sheetName val="налоги_в_с-ст6"/>
      <sheetName val="%_за_кредит6"/>
      <sheetName val="поощрение_(ДВ)6"/>
      <sheetName val="другие_из_прибыли6"/>
      <sheetName val="БД_2_36"/>
      <sheetName val="для_тарифов3"/>
      <sheetName val="01-02_(БДиР_Общества)1"/>
      <sheetName val="сети_20071"/>
      <sheetName val="смета+расш_1"/>
      <sheetName val="расш_кальк_1"/>
      <sheetName val="31_08_20042"/>
      <sheetName val="_9_41"/>
      <sheetName val="ЗАО_н_ит1"/>
      <sheetName val="3_квартал1"/>
      <sheetName val="Справочник_БДР1"/>
      <sheetName val="Спр__мест1"/>
      <sheetName val="УП__20041"/>
      <sheetName val="Ф-1_(для_АО-энерго)1"/>
      <sheetName val="Ф-2_(для_АО-энерго)1"/>
      <sheetName val="17_11"/>
      <sheetName val="КИП_(эксплуатация_и_ВДГО)1"/>
      <sheetName val="Матер_и_компл_для_комп_и_оргте1"/>
      <sheetName val="мыло,_паста1"/>
      <sheetName val="электрооб_1"/>
      <sheetName val="Мат-лы_для_тек_рем_электрооб_1"/>
      <sheetName val="др__матер_ВДГО,СМБ1"/>
      <sheetName val="УИС_11"/>
      <sheetName val="Стоимость_ЭЭ1"/>
      <sheetName val="См_11"/>
      <sheetName val="Титульный_лист1"/>
      <sheetName val="Вспомогат(по_месяцам)1"/>
      <sheetName val="Вспомогат_по_месяцам_1"/>
      <sheetName val="15_э5"/>
      <sheetName val="мар_20014"/>
      <sheetName val="Приложение_14"/>
      <sheetName val="Приложение_24"/>
      <sheetName val="Приложение_34"/>
      <sheetName val="форма_24"/>
      <sheetName val="Производство_электроэнергии7"/>
      <sheetName val="План_Газпрома4"/>
      <sheetName val="Продажи_реальные_и_прогноз_20_4"/>
      <sheetName val="тех__нужды8"/>
      <sheetName val="соб__нужды8"/>
      <sheetName val="подготовка_кадров4"/>
      <sheetName val="9_44"/>
      <sheetName val="содер_зд4"/>
      <sheetName val="9_34"/>
      <sheetName val="расш__6-п4"/>
      <sheetName val="9_1_14"/>
      <sheetName val="тех__нужды9"/>
      <sheetName val="соб__нужды9"/>
      <sheetName val="Програм__обеспеч__и_лиц_4"/>
      <sheetName val="ТУ_54"/>
      <sheetName val="усл_стор_орг__(9_2,_9_4_и_9_5_4"/>
      <sheetName val="Инф_-вычисл__услуги4"/>
      <sheetName val="Матер-лы_для_средств_связи4"/>
      <sheetName val="Баланс_(Ф1)4"/>
      <sheetName val="налог_на_имущество_9_мес_20074"/>
      <sheetName val="2014_(2)4"/>
      <sheetName val="Баланс_ЭЭ7"/>
      <sheetName val="услуги_непроизводств_7"/>
      <sheetName val="другие_затраты_с-ст7"/>
      <sheetName val="налоги_в_с-ст7"/>
      <sheetName val="%_за_кредит7"/>
      <sheetName val="поощрение_(ДВ)7"/>
      <sheetName val="другие_из_прибыли7"/>
      <sheetName val="БД_2_37"/>
      <sheetName val="для_тарифов4"/>
      <sheetName val="01-02_(БДиР_Общества)2"/>
      <sheetName val="сети_20072"/>
      <sheetName val="смета+расш_2"/>
      <sheetName val="расш_кальк_2"/>
      <sheetName val="31_08_20043"/>
      <sheetName val="_9_42"/>
      <sheetName val="ЗАО_н_ит2"/>
      <sheetName val="3_квартал2"/>
      <sheetName val="Справочник_БДР2"/>
      <sheetName val="Спр__мест2"/>
      <sheetName val="УП__20042"/>
      <sheetName val="Ф-1_(для_АО-энерго)2"/>
      <sheetName val="Ф-2_(для_АО-энерго)2"/>
      <sheetName val="17_12"/>
      <sheetName val="КИП_(эксплуатация_и_ВДГО)2"/>
      <sheetName val="Матер_и_компл_для_комп_и_оргте2"/>
      <sheetName val="мыло,_паста2"/>
      <sheetName val="электрооб_2"/>
      <sheetName val="Мат-лы_для_тек_рем_электрооб_2"/>
      <sheetName val="др__матер_ВДГО,СМБ2"/>
      <sheetName val="УИС_12"/>
      <sheetName val="Стоимость_ЭЭ2"/>
      <sheetName val="См_12"/>
      <sheetName val="Титульный_лист2"/>
      <sheetName val="Вспомогат(по_месяцам)2"/>
      <sheetName val="Вспомогат_по_месяцам_2"/>
      <sheetName val="15_э6"/>
      <sheetName val="мар_20015"/>
      <sheetName val="Приложение_15"/>
      <sheetName val="Приложение_25"/>
      <sheetName val="Приложение_35"/>
      <sheetName val="форма_25"/>
      <sheetName val="Производство_электроэнергии8"/>
      <sheetName val="План_Газпрома5"/>
      <sheetName val="Продажи_реальные_и_прогноз_20_5"/>
      <sheetName val="тех__нужды10"/>
      <sheetName val="соб__нужды10"/>
      <sheetName val="подготовка_кадров5"/>
      <sheetName val="9_45"/>
      <sheetName val="содер_зд5"/>
      <sheetName val="9_35"/>
      <sheetName val="расш__6-п5"/>
      <sheetName val="9_1_15"/>
      <sheetName val="тех__нужды11"/>
      <sheetName val="соб__нужды11"/>
      <sheetName val="Програм__обеспеч__и_лиц_5"/>
      <sheetName val="ТУ_55"/>
      <sheetName val="усл_стор_орг__(9_2,_9_4_и_9_5_5"/>
      <sheetName val="Инф_-вычисл__услуги5"/>
      <sheetName val="Матер-лы_для_средств_связи5"/>
      <sheetName val="Баланс_(Ф1)5"/>
      <sheetName val="налог_на_имущество_9_мес_20075"/>
      <sheetName val="2014_(2)5"/>
      <sheetName val="Баланс_ЭЭ8"/>
      <sheetName val="услуги_непроизводств_8"/>
      <sheetName val="другие_затраты_с-ст8"/>
      <sheetName val="налоги_в_с-ст8"/>
      <sheetName val="%_за_кредит8"/>
      <sheetName val="поощрение_(ДВ)8"/>
      <sheetName val="другие_из_прибыли8"/>
      <sheetName val="БД_2_38"/>
      <sheetName val="для_тарифов5"/>
      <sheetName val="01-02_(БДиР_Общества)3"/>
      <sheetName val="сети_20073"/>
      <sheetName val="смета+расш_3"/>
      <sheetName val="расш_кальк_3"/>
      <sheetName val="31_08_20044"/>
      <sheetName val="_9_43"/>
      <sheetName val="ЗАО_н_ит3"/>
      <sheetName val="3_квартал3"/>
      <sheetName val="Справочник_БДР3"/>
      <sheetName val="Спр__мест3"/>
      <sheetName val="УП__20043"/>
      <sheetName val="Ф-1_(для_АО-энерго)3"/>
      <sheetName val="Ф-2_(для_АО-энерго)3"/>
      <sheetName val="17_13"/>
      <sheetName val="КИП_(эксплуатация_и_ВДГО)3"/>
      <sheetName val="Матер_и_компл_для_комп_и_оргте3"/>
      <sheetName val="мыло,_паста3"/>
      <sheetName val="электрооб_3"/>
      <sheetName val="Мат-лы_для_тек_рем_электрооб_3"/>
      <sheetName val="др__матер_ВДГО,СМБ3"/>
      <sheetName val="УИС_13"/>
      <sheetName val="Стоимость_ЭЭ3"/>
      <sheetName val="См_13"/>
      <sheetName val="Титульный_лист3"/>
      <sheetName val="Вспомогат(по_месяцам)3"/>
      <sheetName val="Вспомогат_по_месяцам_3"/>
      <sheetName val="15_э7"/>
      <sheetName val="мар_20016"/>
      <sheetName val="Приложение_16"/>
      <sheetName val="Приложение_26"/>
      <sheetName val="Приложение_36"/>
      <sheetName val="форма_26"/>
      <sheetName val="Производство_электроэнергии9"/>
      <sheetName val="План_Газпрома6"/>
      <sheetName val="Продажи_реальные_и_прогноз_20_6"/>
      <sheetName val="тех__нужды12"/>
      <sheetName val="соб__нужды12"/>
      <sheetName val="подготовка_кадров6"/>
      <sheetName val="9_46"/>
      <sheetName val="содер_зд6"/>
      <sheetName val="9_36"/>
      <sheetName val="расш__6-п6"/>
      <sheetName val="9_1_16"/>
      <sheetName val="тех__нужды13"/>
      <sheetName val="соб__нужды13"/>
      <sheetName val="Програм__обеспеч__и_лиц_6"/>
      <sheetName val="ТУ_56"/>
      <sheetName val="усл_стор_орг__(9_2,_9_4_и_9_5_6"/>
      <sheetName val="Инф_-вычисл__услуги6"/>
      <sheetName val="Матер-лы_для_средств_связи6"/>
      <sheetName val="Баланс_(Ф1)6"/>
      <sheetName val="налог_на_имущество_9_мес_20076"/>
      <sheetName val="2014_(2)6"/>
      <sheetName val="Баланс_ЭЭ9"/>
      <sheetName val="услуги_непроизводств_9"/>
      <sheetName val="другие_затраты_с-ст9"/>
      <sheetName val="налоги_в_с-ст9"/>
      <sheetName val="%_за_кредит9"/>
      <sheetName val="поощрение_(ДВ)9"/>
      <sheetName val="другие_из_прибыли9"/>
      <sheetName val="БД_2_39"/>
      <sheetName val="для_тарифов6"/>
      <sheetName val="01-02_(БДиР_Общества)4"/>
      <sheetName val="сети_20074"/>
      <sheetName val="смета+расш_4"/>
      <sheetName val="расш_кальк_4"/>
      <sheetName val="31_08_20045"/>
      <sheetName val="_9_44"/>
      <sheetName val="ЗАО_н_ит4"/>
      <sheetName val="3_квартал4"/>
      <sheetName val="Справочник_БДР4"/>
      <sheetName val="Спр__мест4"/>
      <sheetName val="УП__20044"/>
      <sheetName val="Ф-1_(для_АО-энерго)4"/>
      <sheetName val="Ф-2_(для_АО-энерго)4"/>
      <sheetName val="17_14"/>
      <sheetName val="КИП_(эксплуатация_и_ВДГО)4"/>
      <sheetName val="Матер_и_компл_для_комп_и_оргте4"/>
      <sheetName val="мыло,_паста4"/>
      <sheetName val="электрооб_4"/>
      <sheetName val="Мат-лы_для_тек_рем_электрооб_4"/>
      <sheetName val="др__матер_ВДГО,СМБ4"/>
      <sheetName val="УИС_14"/>
      <sheetName val="Стоимость_ЭЭ4"/>
      <sheetName val="См_14"/>
      <sheetName val="Титульный_лист4"/>
      <sheetName val="Вспомогат(по_месяцам)4"/>
      <sheetName val="Вспомогат_по_месяцам_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/>
      <sheetData sheetId="170"/>
      <sheetData sheetId="171" refreshError="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/>
      <sheetData sheetId="246" refreshError="1"/>
      <sheetData sheetId="247" refreshError="1"/>
      <sheetData sheetId="248"/>
      <sheetData sheetId="249"/>
      <sheetData sheetId="250" refreshError="1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SHPZ"/>
      <sheetName val="эл ст"/>
      <sheetName val="Журнал_печати"/>
      <sheetName val="Справочники"/>
      <sheetName val="СписочнаяЧисленность"/>
      <sheetName val="Производство электроэнергии"/>
      <sheetName val="Лист1"/>
      <sheetName val="ГАЗ_камаз"/>
      <sheetName val="Анкета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  <sheetName val="Сводный бюджет"/>
      <sheetName val="расшифровка_(2)"/>
      <sheetName val="эл_ст"/>
      <sheetName val="Производство_электроэнергии"/>
      <sheetName val="Первичные_данные"/>
      <sheetName val="мар_2001"/>
      <sheetName val="накладные_в_%%_факт"/>
      <sheetName val="Олимпстрой_декабрь_2010"/>
      <sheetName val="Сводный_бюджет"/>
      <sheetName val="расшифровка_(2)1"/>
      <sheetName val="эл_ст1"/>
      <sheetName val="Производство_электроэнергии1"/>
      <sheetName val="Первичные_данные1"/>
      <sheetName val="мар_20011"/>
      <sheetName val="накладные_в_%%_факт1"/>
      <sheetName val="Олимпстрой_декабрь_20101"/>
      <sheetName val="Сводный_бюджет1"/>
      <sheetName val="расшифровка_(2)2"/>
      <sheetName val="эл_ст2"/>
      <sheetName val="Производство_электроэнергии2"/>
      <sheetName val="Первичные_данные2"/>
      <sheetName val="мар_20012"/>
      <sheetName val="накладные_в_%%_факт2"/>
      <sheetName val="Олимпстрой_декабрь_20102"/>
      <sheetName val="Сводный_бюджет2"/>
      <sheetName val="расшифровка_(2)3"/>
      <sheetName val="эл_ст3"/>
      <sheetName val="Производство_электроэнергии3"/>
      <sheetName val="Первичные_данные3"/>
      <sheetName val="мар_20013"/>
      <sheetName val="накладные_в_%%_факт3"/>
      <sheetName val="Олимпстрой_декабрь_20103"/>
      <sheetName val="Сводный_бюджет3"/>
      <sheetName val="расшифровка_(2)4"/>
      <sheetName val="эл_ст4"/>
      <sheetName val="Производство_электроэнергии4"/>
      <sheetName val="Первичные_данные4"/>
      <sheetName val="мар_20014"/>
      <sheetName val="накладные_в_%%_факт4"/>
      <sheetName val="Олимпстрой_декабрь_20104"/>
      <sheetName val="Сводный_бюдже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Прил_9"/>
      <sheetName val="SHPZ"/>
      <sheetName val="даты"/>
      <sheetName val="Аморт_осн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Лизинг"/>
      <sheetName val="Баланс"/>
      <sheetName val="ОПиУ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  <sheetName val="ИТОГИ  по Н,Р,Э,Q"/>
      <sheetName val="эл_ст1"/>
      <sheetName val="ýë_ñò1"/>
      <sheetName val="Производство_электроэнергии1"/>
      <sheetName val="Т19_11"/>
      <sheetName val="15_э1"/>
      <sheetName val="Справочник_затрат_СБ1"/>
      <sheetName val="1_411_11"/>
      <sheetName val="ИПР_ф_241"/>
      <sheetName val="18_21"/>
      <sheetName val="Ввод_параметров1"/>
      <sheetName val="общие_сведения1"/>
      <sheetName val="эл_ст"/>
      <sheetName val="ýë_ñò"/>
      <sheetName val="Производство_электроэнергии"/>
      <sheetName val="Т19_1"/>
      <sheetName val="15_э"/>
      <sheetName val="Справочник_затрат_СБ"/>
      <sheetName val="1_411_1"/>
      <sheetName val="ИПР_ф_24"/>
      <sheetName val="18_2"/>
      <sheetName val="Ввод_параметров"/>
      <sheetName val="общие_сведения"/>
      <sheetName val="БИ-2-18-П"/>
      <sheetName val="БИ-2-19-П"/>
      <sheetName val="БИ-2-7-П"/>
      <sheetName val="БИ-2-9-П"/>
      <sheetName val="БИ-2-14-П"/>
      <sheetName val="БИ-2-16-П"/>
      <sheetName val="Закупки центр"/>
      <sheetName val="бф-2-8-п"/>
      <sheetName val="Т12"/>
      <sheetName val="Настр"/>
      <sheetName val="ээ"/>
      <sheetName val="эл_ст2"/>
      <sheetName val="ýë_ñò2"/>
      <sheetName val="Производство_электроэнергии2"/>
      <sheetName val="Т19_12"/>
      <sheetName val="15_э2"/>
      <sheetName val="Справочник_затрат_СБ2"/>
      <sheetName val="1_411_12"/>
      <sheetName val="ИПР_ф_242"/>
      <sheetName val="18_22"/>
      <sheetName val="Ввод_параметров2"/>
      <sheetName val="общие_сведения2"/>
      <sheetName val="Текущие_цены"/>
      <sheetName val="ПВС_с_Коэф"/>
      <sheetName val="исходные_данные"/>
      <sheetName val="расчетные_таблицы"/>
      <sheetName val="ИТОГИ__по_Н,Р,Э,Q"/>
      <sheetName val="Закупки_центр"/>
      <sheetName val="эл_ст3"/>
      <sheetName val="ýë_ñò3"/>
      <sheetName val="Производство_электроэнергии3"/>
      <sheetName val="Т19_13"/>
      <sheetName val="1_411_13"/>
      <sheetName val="ИПР_ф_243"/>
      <sheetName val="15_э3"/>
      <sheetName val="Справочник_затрат_СБ3"/>
      <sheetName val="18_23"/>
      <sheetName val="Ввод_параметров3"/>
      <sheetName val="общие_сведения3"/>
      <sheetName val="Текущие_цены1"/>
      <sheetName val="ПВС_с_Коэф1"/>
      <sheetName val="исходные_данные1"/>
      <sheetName val="расчетные_таблицы1"/>
      <sheetName val="ИТОГИ__по_Н,Р,Э,Q1"/>
      <sheetName val="Закупки_центр1"/>
      <sheetName val="эл_ст4"/>
      <sheetName val="ýë_ñò4"/>
      <sheetName val="Производство_электроэнергии4"/>
      <sheetName val="Т19_14"/>
      <sheetName val="1_411_14"/>
      <sheetName val="ИПР_ф_244"/>
      <sheetName val="15_э4"/>
      <sheetName val="Справочник_затрат_СБ4"/>
      <sheetName val="18_24"/>
      <sheetName val="Ввод_параметров4"/>
      <sheetName val="общие_сведения4"/>
      <sheetName val="Текущие_цены2"/>
      <sheetName val="ПВС_с_Коэф2"/>
      <sheetName val="исходные_данные2"/>
      <sheetName val="расчетные_таблицы2"/>
      <sheetName val="ИТОГИ__по_Н,Р,Э,Q2"/>
      <sheetName val="Закупки_центр2"/>
      <sheetName val="эл_ст5"/>
      <sheetName val="ýë_ñò5"/>
      <sheetName val="Производство_электроэнергии5"/>
      <sheetName val="Т19_15"/>
      <sheetName val="1_411_15"/>
      <sheetName val="ИПР_ф_245"/>
      <sheetName val="15_э5"/>
      <sheetName val="Справочник_затрат_СБ5"/>
      <sheetName val="18_25"/>
      <sheetName val="Ввод_параметров5"/>
      <sheetName val="общие_сведения5"/>
      <sheetName val="Текущие_цены3"/>
      <sheetName val="ПВС_с_Коэф3"/>
      <sheetName val="исходные_данные3"/>
      <sheetName val="расчетные_таблицы3"/>
      <sheetName val="ИТОГИ__по_Н,Р,Э,Q3"/>
      <sheetName val="Закупки_центр3"/>
      <sheetName val="эл_ст6"/>
      <sheetName val="ýë_ñò6"/>
      <sheetName val="Производство_электроэнергии6"/>
      <sheetName val="Т19_16"/>
      <sheetName val="1_411_16"/>
      <sheetName val="ИПР_ф_246"/>
      <sheetName val="15_э6"/>
      <sheetName val="Справочник_затрат_СБ6"/>
      <sheetName val="18_26"/>
      <sheetName val="Ввод_параметров6"/>
      <sheetName val="общие_сведения6"/>
      <sheetName val="Текущие_цены4"/>
      <sheetName val="ПВС_с_Коэф4"/>
      <sheetName val="исходные_данные4"/>
      <sheetName val="расчетные_таблицы4"/>
      <sheetName val="ИТОГИ__по_Н,Р,Э,Q4"/>
      <sheetName val="Закупки_центр4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>
        <row r="360">
          <cell r="A360" t="str">
            <v>ИТОГО по электростанциям: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Данные"/>
      <sheetName val="Анализ"/>
      <sheetName val="GRES.2007.5"/>
      <sheetName val="Лист12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фев(ф)"/>
      <sheetName val="% транспортировки"/>
      <sheetName val="3"/>
      <sheetName val="ОС до 40 т.р."/>
      <sheetName val="Регионы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0_1"/>
      <sheetName val="2_1"/>
      <sheetName val="2_2"/>
      <sheetName val="6_1"/>
      <sheetName val="17_1"/>
      <sheetName val="24_1"/>
      <sheetName val="9_3"/>
      <sheetName val="_ транспортировки"/>
      <sheetName val="GRES_2007_5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ИТ-бюджет"/>
      <sheetName val="Титульный лист С-П"/>
      <sheetName val="Financing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91 форма 2 1 полуг"/>
      <sheetName val="9_32"/>
      <sheetName val="Омскэнерго_с_учетом_доп_2010_1"/>
      <sheetName val="ФЗП_20111"/>
      <sheetName val="_накладные_расходы1"/>
      <sheetName val="Коды_статей1"/>
      <sheetName val="%_транспортировки1"/>
      <sheetName val="ОС_до_40_т_р_2"/>
      <sheetName val="1_411_12"/>
      <sheetName val="31_08_20042"/>
      <sheetName val="расш__зарплаты_(к_9_1__9_1_1_)1"/>
      <sheetName val="СЗ-собственная_деятельность1"/>
      <sheetName val="Технич_лист1"/>
      <sheetName val="__транспортировки1"/>
      <sheetName val="ОС_до_40_т_р_3"/>
      <sheetName val="тех__нужды1"/>
      <sheetName val="соб__нужды1"/>
      <sheetName val="Титульный_лист_С-П1"/>
      <sheetName val="Справочник_затрат_СБ1"/>
      <sheetName val="9_31"/>
      <sheetName val="Омскэнерго_с_учетом_доп_2010_"/>
      <sheetName val="ФЗП_2011"/>
      <sheetName val="_накладные_расходы"/>
      <sheetName val="Коды_статей"/>
      <sheetName val="%_транспортировки"/>
      <sheetName val="ОС_до_40_т_р_"/>
      <sheetName val="1_411_11"/>
      <sheetName val="31_08_20041"/>
      <sheetName val="расш__зарплаты_(к_9_1__9_1_1_)_"/>
      <sheetName val="СЗ-собственная_деятельность"/>
      <sheetName val="Технич_лист"/>
      <sheetName val="__транспортировки"/>
      <sheetName val="ОС_до_40_т_р_1"/>
      <sheetName val="тех__нужды"/>
      <sheetName val="соб__нужды"/>
      <sheetName val="Титульный_лист_С-П"/>
      <sheetName val="Справочник_затрат_СБ"/>
      <sheetName val="тар"/>
      <sheetName val="т1.15(смета8а)"/>
      <sheetName val="Производство электроэнергии"/>
      <sheetName val="ПРОГНОЗ_1"/>
      <sheetName val="Ис. данные эк"/>
      <sheetName val="План Газпрома"/>
      <sheetName val="Лист1"/>
      <sheetName val="Тарифы _ЗН"/>
      <sheetName val="Тарифы _СК"/>
      <sheetName val="Фин план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Справочник"/>
      <sheetName val="35998"/>
      <sheetName val="44"/>
      <sheetName val="92"/>
      <sheetName val="94"/>
      <sheetName val="97"/>
      <sheetName val="Отчет"/>
      <sheetName val="Настройки"/>
      <sheetName val="Общая"/>
      <sheetName val="Проценты"/>
      <sheetName val="Потребность в МТР"/>
      <sheetName val="EKDEB90"/>
      <sheetName val="П 4"/>
      <sheetName val="П 1"/>
      <sheetName val="П 21-1"/>
      <sheetName val="ОС до 40 т.р. "/>
      <sheetName val="не_удалять"/>
      <sheetName val="подготовка кадров"/>
      <sheetName val="П"/>
      <sheetName val="CF"/>
      <sheetName val="СЗ_процессинг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смета+расш."/>
      <sheetName val="index"/>
      <sheetName val="Лист2"/>
      <sheetName val="1.401.2"/>
      <sheetName val="Справ-к БДР выручка"/>
      <sheetName val="Справочник ЦФО"/>
      <sheetName val="Лист3"/>
      <sheetName val="ОЦСГ"/>
      <sheetName val="TECHSHEET"/>
      <sheetName val="МетодыРасчета"/>
      <sheetName val="0_13"/>
      <sheetName val="2_13"/>
      <sheetName val="2_23"/>
      <sheetName val="6_13"/>
      <sheetName val="17_13"/>
      <sheetName val="24_13"/>
      <sheetName val="Потребность_в_МТР"/>
      <sheetName val="эл_ст3"/>
      <sheetName val="GRES_2007_53"/>
      <sheetName val="ПС_рек"/>
      <sheetName val="ЛЭП_нов"/>
      <sheetName val="ИТОГИ__по_Н,Р,Э,Q3"/>
      <sheetName val="2008_-20103"/>
      <sheetName val="Общий_свод_(2)3"/>
      <sheetName val="Сценарные_условия3"/>
      <sheetName val="Список_ДЗО3"/>
      <sheetName val="4_Закупка_электроэнергии3"/>
      <sheetName val="5_Производственная_программа3"/>
      <sheetName val="форма-прил к ф№1"/>
      <sheetName val="Pricelist"/>
      <sheetName val="дефляторы"/>
      <sheetName val="продВ(I)"/>
      <sheetName val="навигация"/>
      <sheetName val="Т19.1"/>
      <sheetName val="Т1.1.1"/>
      <sheetName val="Т1.2.1"/>
      <sheetName val="Т3"/>
      <sheetName val="FGL BS data"/>
      <sheetName val="Эффект"/>
      <sheetName val="Вариант XIII (аренда ГТУ)"/>
      <sheetName val="Исход.инф."/>
      <sheetName val="TEHSHEET"/>
      <sheetName val="Производство_электроэнергии"/>
      <sheetName val="т1_15(смета8а)"/>
      <sheetName val="План_Газпрома"/>
      <sheetName val="Тарифы__ЗН"/>
      <sheetName val="Тарифы__СК"/>
      <sheetName val="рвдс_зм"/>
      <sheetName val="ртвс_зм"/>
      <sheetName val="рэс_зм"/>
      <sheetName val="Таз_"/>
      <sheetName val="Ис__данные_эк"/>
      <sheetName val="Фин_план"/>
      <sheetName val="свод"/>
      <sheetName val="0_14"/>
      <sheetName val="2_14"/>
      <sheetName val="2_24"/>
      <sheetName val="6_14"/>
      <sheetName val="17_14"/>
      <sheetName val="24_14"/>
      <sheetName val="эл_ст4"/>
      <sheetName val="9_33"/>
      <sheetName val="GRES_2007_54"/>
      <sheetName val="Омскэнерго_с_учетом_доп_2010_2"/>
      <sheetName val="ФЗП_20112"/>
      <sheetName val="_накладные_расходы2"/>
      <sheetName val="Коды_статей2"/>
      <sheetName val="План_Газпрома1"/>
      <sheetName val="Тарифы__ЗН1"/>
      <sheetName val="Тарифы__СК1"/>
      <sheetName val="Титульный_лист_С-П2"/>
      <sheetName val="Фин_план1"/>
      <sheetName val="ПС_рек1"/>
      <sheetName val="ЛЭП_нов1"/>
      <sheetName val="ИТОГИ__по_Н,Р,Э,Q4"/>
      <sheetName val="2008_-20104"/>
      <sheetName val="Общий_свод_(2)4"/>
      <sheetName val="Сценарные_условия4"/>
      <sheetName val="Список_ДЗО4"/>
      <sheetName val="4_Закупка_электроэнергии4"/>
      <sheetName val="5_Производственная_программа4"/>
      <sheetName val="Справочник_затрат_СБ2"/>
      <sheetName val="Производство_электроэнергии1"/>
      <sheetName val="т1_15(смета8а)1"/>
      <sheetName val="рвдс_зм1"/>
      <sheetName val="ртвс_зм1"/>
      <sheetName val="рэс_зм1"/>
      <sheetName val="Таз_1"/>
      <sheetName val="%_транспортировки2"/>
      <sheetName val="ОС_до_40_т_р_4"/>
      <sheetName val="1_411_13"/>
      <sheetName val="31_08_20043"/>
      <sheetName val="расш__зарплаты_(к_9_1__9_1_1_)2"/>
      <sheetName val="СЗ-собственная_деятельность2"/>
      <sheetName val="Технич_лист2"/>
      <sheetName val="__транспортировки2"/>
      <sheetName val="ОС_до_40_т_р_5"/>
      <sheetName val="тех__нужды2"/>
      <sheetName val="соб__нужды2"/>
      <sheetName val="Ис__данные_эк1"/>
      <sheetName val="91_форма_2_1_полуг"/>
      <sheetName val="Потребность_в_МТР1"/>
      <sheetName val="П_4"/>
      <sheetName val="П_1"/>
      <sheetName val="П_21-1"/>
      <sheetName val="ОС_до_40_т_р__"/>
      <sheetName val="подготовка_кадров"/>
      <sheetName val="смета+расш_"/>
      <sheetName val="1_401_2"/>
      <sheetName val="Справ-к_БДР_выручка"/>
      <sheetName val="Справочник_ЦФО"/>
      <sheetName val="форма-прил_к_ф№1"/>
      <sheetName val="Т19_1"/>
      <sheetName val="Т1_1_1"/>
      <sheetName val="Т1_2_1"/>
      <sheetName val="FGL_BS_data"/>
      <sheetName val="Вариант_XIII_(аренда_ГТУ)"/>
      <sheetName val="Исход_инф_"/>
      <sheetName val="0_15"/>
      <sheetName val="2_15"/>
      <sheetName val="2_25"/>
      <sheetName val="6_15"/>
      <sheetName val="17_15"/>
      <sheetName val="24_15"/>
      <sheetName val="эл_ст5"/>
      <sheetName val="9_34"/>
      <sheetName val="Омскэнерго_с_учетом_доп_2010_3"/>
      <sheetName val="ФЗП_20113"/>
      <sheetName val="GRES_2007_55"/>
      <sheetName val="_накладные_расходы3"/>
      <sheetName val="Коды_статей3"/>
      <sheetName val="%_транспортировки3"/>
      <sheetName val="ОС_до_40_т_р_6"/>
      <sheetName val="1_411_14"/>
      <sheetName val="31_08_20044"/>
      <sheetName val="расш__зарплаты_(к_9_1__9_1_1_)3"/>
      <sheetName val="СЗ-собственная_деятельность3"/>
      <sheetName val="Технич_лист3"/>
      <sheetName val="__транспортировки3"/>
      <sheetName val="ОС_до_40_т_р_7"/>
      <sheetName val="тех__нужды3"/>
      <sheetName val="соб__нужды3"/>
      <sheetName val="Справочник_затрат_СБ3"/>
      <sheetName val="Титульный_лист_С-П3"/>
      <sheetName val="ПС_рек2"/>
      <sheetName val="ЛЭП_нов2"/>
      <sheetName val="ИТОГИ__по_Н,Р,Э,Q5"/>
      <sheetName val="2008_-20105"/>
      <sheetName val="Общий_свод_(2)5"/>
      <sheetName val="Сценарные_условия5"/>
      <sheetName val="Список_ДЗО5"/>
      <sheetName val="4_Закупка_электроэнергии5"/>
      <sheetName val="5_Производственная_программа5"/>
      <sheetName val="91_форма_2_1_полуг1"/>
      <sheetName val="т1_15(смета8а)2"/>
      <sheetName val="Производство_электроэнергии2"/>
      <sheetName val="Ис__данные_эк2"/>
      <sheetName val="План_Газпрома2"/>
      <sheetName val="Тарифы__ЗН2"/>
      <sheetName val="Тарифы__СК2"/>
      <sheetName val="Фин_план2"/>
      <sheetName val="рвдс_зм2"/>
      <sheetName val="ртвс_зм2"/>
      <sheetName val="рэс_зм2"/>
      <sheetName val="Таз_2"/>
      <sheetName val="Потребность_в_МТР2"/>
      <sheetName val="П_41"/>
      <sheetName val="П_11"/>
      <sheetName val="П_21-11"/>
      <sheetName val="ОС_до_40_т_р__1"/>
      <sheetName val="подготовка_кадров1"/>
      <sheetName val="смета+расш_1"/>
      <sheetName val="1_401_21"/>
      <sheetName val="Справ-к_БДР_выручка1"/>
      <sheetName val="Справочник_ЦФО1"/>
      <sheetName val="форма-прил_к_ф№11"/>
      <sheetName val="Т19_11"/>
      <sheetName val="Т1_1_11"/>
      <sheetName val="Т1_2_11"/>
      <sheetName val="FGL_BS_data1"/>
      <sheetName val="Вариант_XIII_(аренда_ГТУ)1"/>
      <sheetName val="Исход_инф_1"/>
      <sheetName val="0_16"/>
      <sheetName val="2_16"/>
      <sheetName val="2_26"/>
      <sheetName val="6_16"/>
      <sheetName val="17_16"/>
      <sheetName val="24_16"/>
      <sheetName val="эл_ст6"/>
      <sheetName val="9_35"/>
      <sheetName val="Омскэнерго_с_учетом_доп_2010_4"/>
      <sheetName val="ФЗП_20114"/>
      <sheetName val="GRES_2007_56"/>
      <sheetName val="_накладные_расходы4"/>
      <sheetName val="Коды_статей4"/>
      <sheetName val="%_транспортировки4"/>
      <sheetName val="ОС_до_40_т_р_8"/>
      <sheetName val="1_411_15"/>
      <sheetName val="31_08_20045"/>
      <sheetName val="расш__зарплаты_(к_9_1__9_1_1_)4"/>
      <sheetName val="СЗ-собственная_деятельность4"/>
      <sheetName val="Технич_лист4"/>
      <sheetName val="__транспортировки4"/>
      <sheetName val="ОС_до_40_т_р_9"/>
      <sheetName val="тех__нужды4"/>
      <sheetName val="соб__нужды4"/>
      <sheetName val="Справочник_затрат_СБ4"/>
      <sheetName val="Титульный_лист_С-П4"/>
      <sheetName val="ПС_рек3"/>
      <sheetName val="ЛЭП_нов3"/>
      <sheetName val="ИТОГИ__по_Н,Р,Э,Q6"/>
      <sheetName val="2008_-20106"/>
      <sheetName val="Общий_свод_(2)6"/>
      <sheetName val="Сценарные_условия6"/>
      <sheetName val="Список_ДЗО6"/>
      <sheetName val="4_Закупка_электроэнергии6"/>
      <sheetName val="5_Производственная_программа6"/>
      <sheetName val="91_форма_2_1_полуг2"/>
      <sheetName val="т1_15(смета8а)3"/>
      <sheetName val="Производство_электроэнергии3"/>
      <sheetName val="Ис__данные_эк3"/>
      <sheetName val="План_Газпрома3"/>
      <sheetName val="Тарифы__ЗН3"/>
      <sheetName val="Тарифы__СК3"/>
      <sheetName val="Фин_план3"/>
      <sheetName val="рвдс_зм3"/>
      <sheetName val="ртвс_зм3"/>
      <sheetName val="рэс_зм3"/>
      <sheetName val="Таз_3"/>
      <sheetName val="Потребность_в_МТР3"/>
      <sheetName val="П_42"/>
      <sheetName val="П_12"/>
      <sheetName val="П_21-12"/>
      <sheetName val="ОС_до_40_т_р__2"/>
      <sheetName val="подготовка_кадров2"/>
      <sheetName val="смета+расш_2"/>
      <sheetName val="1_401_22"/>
      <sheetName val="Справ-к_БДР_выручка2"/>
      <sheetName val="Справочник_ЦФО2"/>
      <sheetName val="форма-прил_к_ф№12"/>
      <sheetName val="Т19_12"/>
      <sheetName val="Т1_1_12"/>
      <sheetName val="Т1_2_12"/>
      <sheetName val="FGL_BS_data2"/>
      <sheetName val="Вариант_XIII_(аренда_ГТУ)2"/>
      <sheetName val="Исход_инф_2"/>
      <sheetName val="0_17"/>
      <sheetName val="2_17"/>
      <sheetName val="2_27"/>
      <sheetName val="6_17"/>
      <sheetName val="17_17"/>
      <sheetName val="24_17"/>
      <sheetName val="эл_ст7"/>
      <sheetName val="9_36"/>
      <sheetName val="Омскэнерго_с_учетом_доп_2010_5"/>
      <sheetName val="ФЗП_20115"/>
      <sheetName val="GRES_2007_57"/>
      <sheetName val="_накладные_расходы5"/>
      <sheetName val="Коды_статей5"/>
      <sheetName val="%_транспортировки5"/>
      <sheetName val="ОС_до_40_т_р_10"/>
      <sheetName val="1_411_16"/>
      <sheetName val="31_08_20046"/>
      <sheetName val="расш__зарплаты_(к_9_1__9_1_1_)5"/>
      <sheetName val="СЗ-собственная_деятельность5"/>
      <sheetName val="Технич_лист5"/>
      <sheetName val="__транспортировки5"/>
      <sheetName val="ОС_до_40_т_р_11"/>
      <sheetName val="тех__нужды5"/>
      <sheetName val="соб__нужды5"/>
      <sheetName val="Справочник_затрат_СБ5"/>
      <sheetName val="Титульный_лист_С-П5"/>
      <sheetName val="ПС_рек4"/>
      <sheetName val="ЛЭП_нов4"/>
      <sheetName val="ИТОГИ__по_Н,Р,Э,Q7"/>
      <sheetName val="2008_-20107"/>
      <sheetName val="Общий_свод_(2)7"/>
      <sheetName val="Сценарные_условия7"/>
      <sheetName val="Список_ДЗО7"/>
      <sheetName val="4_Закупка_электроэнергии7"/>
      <sheetName val="5_Производственная_программа7"/>
      <sheetName val="91_форма_2_1_полуг3"/>
      <sheetName val="т1_15(смета8а)4"/>
      <sheetName val="Производство_электроэнергии4"/>
      <sheetName val="Ис__данные_эк4"/>
      <sheetName val="План_Газпрома4"/>
      <sheetName val="Тарифы__ЗН4"/>
      <sheetName val="Тарифы__СК4"/>
      <sheetName val="Фин_план4"/>
      <sheetName val="рвдс_зм4"/>
      <sheetName val="ртвс_зм4"/>
      <sheetName val="рэс_зм4"/>
      <sheetName val="Таз_4"/>
      <sheetName val="Потребность_в_МТР4"/>
      <sheetName val="П_43"/>
      <sheetName val="П_13"/>
      <sheetName val="П_21-13"/>
      <sheetName val="ОС_до_40_т_р__3"/>
      <sheetName val="подготовка_кадров3"/>
      <sheetName val="смета+расш_3"/>
      <sheetName val="1_401_23"/>
      <sheetName val="Справ-к_БДР_выручка3"/>
      <sheetName val="Справочник_ЦФО3"/>
      <sheetName val="форма-прил_к_ф№13"/>
      <sheetName val="Т19_13"/>
      <sheetName val="Т1_1_13"/>
      <sheetName val="Т1_2_13"/>
      <sheetName val="FGL_BS_data3"/>
      <sheetName val="Вариант_XIII_(аренда_ГТУ)3"/>
      <sheetName val="Исход_инф_3"/>
      <sheetName val="0_18"/>
      <sheetName val="2_18"/>
      <sheetName val="2_28"/>
      <sheetName val="6_18"/>
      <sheetName val="17_18"/>
      <sheetName val="24_18"/>
      <sheetName val="эл_ст8"/>
      <sheetName val="9_37"/>
      <sheetName val="Омскэнерго_с_учетом_доп_2010_6"/>
      <sheetName val="ФЗП_20116"/>
      <sheetName val="GRES_2007_58"/>
      <sheetName val="_накладные_расходы6"/>
      <sheetName val="Коды_статей6"/>
      <sheetName val="%_транспортировки6"/>
      <sheetName val="ОС_до_40_т_р_12"/>
      <sheetName val="1_411_17"/>
      <sheetName val="31_08_20047"/>
      <sheetName val="расш__зарплаты_(к_9_1__9_1_1_)6"/>
      <sheetName val="СЗ-собственная_деятельность6"/>
      <sheetName val="Технич_лист6"/>
      <sheetName val="__транспортировки6"/>
      <sheetName val="ОС_до_40_т_р_13"/>
      <sheetName val="тех__нужды6"/>
      <sheetName val="соб__нужды6"/>
      <sheetName val="Справочник_затрат_СБ6"/>
      <sheetName val="Титульный_лист_С-П6"/>
      <sheetName val="ПС_рек5"/>
      <sheetName val="ЛЭП_нов5"/>
      <sheetName val="ИТОГИ__по_Н,Р,Э,Q8"/>
      <sheetName val="2008_-20108"/>
      <sheetName val="Общий_свод_(2)8"/>
      <sheetName val="Сценарные_условия8"/>
      <sheetName val="Список_ДЗО8"/>
      <sheetName val="4_Закупка_электроэнергии8"/>
      <sheetName val="5_Производственная_программа8"/>
      <sheetName val="91_форма_2_1_полуг4"/>
      <sheetName val="т1_15(смета8а)5"/>
      <sheetName val="Производство_электроэнергии5"/>
      <sheetName val="Ис__данные_эк5"/>
      <sheetName val="План_Газпрома5"/>
      <sheetName val="Тарифы__ЗН5"/>
      <sheetName val="Тарифы__СК5"/>
      <sheetName val="Фин_план5"/>
      <sheetName val="рвдс_зм5"/>
      <sheetName val="ртвс_зм5"/>
      <sheetName val="рэс_зм5"/>
      <sheetName val="Таз_5"/>
      <sheetName val="Потребность_в_МТР5"/>
      <sheetName val="П_44"/>
      <sheetName val="П_14"/>
      <sheetName val="П_21-14"/>
      <sheetName val="ОС_до_40_т_р__4"/>
      <sheetName val="подготовка_кадров4"/>
      <sheetName val="смета+расш_4"/>
      <sheetName val="1_401_24"/>
      <sheetName val="Справ-к_БДР_выручка4"/>
      <sheetName val="Справочник_ЦФО4"/>
      <sheetName val="форма-прил_к_ф№14"/>
      <sheetName val="Т19_14"/>
      <sheetName val="Т1_1_14"/>
      <sheetName val="Т1_2_14"/>
      <sheetName val="FGL_BS_data4"/>
      <sheetName val="Вариант_XIII_(аренда_ГТУ)4"/>
      <sheetName val="Исход_инф_4"/>
    </sheetNames>
    <sheetDataSet>
      <sheetData sheetId="0">
        <row r="4">
          <cell r="A4" t="str">
            <v>РГК</v>
          </cell>
        </row>
      </sheetData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/>
      <sheetData sheetId="49"/>
      <sheetData sheetId="50" refreshError="1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/>
      <sheetData sheetId="76"/>
      <sheetData sheetId="77" refreshError="1"/>
      <sheetData sheetId="78"/>
      <sheetData sheetId="79" refreshError="1"/>
      <sheetData sheetId="80"/>
      <sheetData sheetId="81" refreshError="1"/>
      <sheetData sheetId="82"/>
      <sheetData sheetId="83" refreshError="1"/>
      <sheetData sheetId="84"/>
      <sheetData sheetId="85" refreshError="1"/>
      <sheetData sheetId="86"/>
      <sheetData sheetId="87"/>
      <sheetData sheetId="88"/>
      <sheetData sheetId="89"/>
      <sheetData sheetId="90" refreshError="1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/>
      <sheetData sheetId="112"/>
      <sheetData sheetId="113"/>
      <sheetData sheetId="114"/>
      <sheetData sheetId="115" refreshError="1"/>
      <sheetData sheetId="116"/>
      <sheetData sheetId="117" refreshError="1"/>
      <sheetData sheetId="118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/>
      <sheetData sheetId="129"/>
      <sheetData sheetId="130"/>
      <sheetData sheetId="13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 refreshError="1"/>
      <sheetData sheetId="228"/>
      <sheetData sheetId="229"/>
      <sheetData sheetId="230"/>
      <sheetData sheetId="231" refreshError="1"/>
      <sheetData sheetId="232"/>
      <sheetData sheetId="233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Temp_TOV"/>
      <sheetName val="ф.2 за 4 кв.2005"/>
      <sheetName val="FEK 2002.Н"/>
      <sheetName val="Приложение 2.1"/>
      <sheetName val="Списки"/>
      <sheetName val="Титульный лист С-П"/>
      <sheetName val="ФИНПЛАН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Дебет_Кредит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расшифровка"/>
      <sheetName val="исходные данные"/>
      <sheetName val="июнь9"/>
      <sheetName val="Лист1"/>
      <sheetName val="Тарифы _ЗН"/>
      <sheetName val="Тарифы _СК"/>
      <sheetName val="Исходные"/>
      <sheetName val="расчет тарифов"/>
      <sheetName val="свод"/>
      <sheetName val="sapactivexlhiddensheet"/>
      <sheetName val="продВ(I)"/>
      <sheetName val="У-Алд_наслегаХранение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гр5(о)"/>
      <sheetName val="REESTR_MO"/>
      <sheetName val="Инструкция"/>
      <sheetName val="баланс1"/>
      <sheetName val="TECHSHEET"/>
      <sheetName val="таблиц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Титульный_лист_С-П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Коды_статей3"/>
      <sheetName val="17_16"/>
      <sheetName val="Услуги_ПХ6"/>
      <sheetName val="Тарифы__ЗН3"/>
      <sheetName val="Тарифы__СК3"/>
      <sheetName val="_накладные_расходы6"/>
      <sheetName val="Ожид_ФР6"/>
      <sheetName val="жилой_фонд6"/>
      <sheetName val="Фин_план6"/>
      <sheetName val="План_Газпрома3"/>
      <sheetName val="Исходные_данные_и_тариф_ЭЛЕКТР3"/>
      <sheetName val="Справочник_затрат_СБ3"/>
      <sheetName val="исходные_данные3"/>
      <sheetName val="расчет_тарифов3"/>
      <sheetName val="РСД_ИА_3"/>
      <sheetName val="1_19_1_произв_тэ3"/>
      <sheetName val="01-02_(БДиР_Общества)3"/>
      <sheetName val="AddList_3"/>
      <sheetName val="Внеш_Совме3"/>
      <sheetName val="Расчёт_НВВ_по_RAB"/>
      <sheetName val="Стоимость_ЭЭ"/>
      <sheetName val="Данные_ОАО"/>
      <sheetName val="ОХЗ_КТС"/>
      <sheetName val="Закупки_центр"/>
      <sheetName val="УЗ-21(2002):УЗ-22(3кв_)_(2)"/>
      <sheetName val="на_1_тут"/>
      <sheetName val="сценарные_условия_ОГК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УЗ-21(1кв_)_(2)8"/>
      <sheetName val="УЗ-22(3кв_)_(2)8"/>
      <sheetName val="Калькуляция_кв8"/>
      <sheetName val="Balance_Sheet8"/>
      <sheetName val="инвестиции_2007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1_19_1_произв_тэ4"/>
      <sheetName val="План_Газпрома4"/>
      <sheetName val="01-02_(БДиР_Общества)4"/>
      <sheetName val="Внеш_Совме4"/>
      <sheetName val="AddList_4"/>
      <sheetName val="Стоимость_ЭЭ1"/>
      <sheetName val="Расчёт_НВВ_по_RAB1"/>
      <sheetName val="ОХЗ_КТС1"/>
      <sheetName val="Закупки_центр1"/>
      <sheetName val="УЗ-21(2002):УЗ-22(3кв_)_(2)1"/>
      <sheetName val="на_1_тут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 refreshError="1"/>
      <sheetData sheetId="67"/>
      <sheetData sheetId="68" refreshError="1"/>
      <sheetData sheetId="69" refreshError="1"/>
      <sheetData sheetId="70" refreshError="1"/>
      <sheetData sheetId="71"/>
      <sheetData sheetId="72" refreshError="1"/>
      <sheetData sheetId="73"/>
      <sheetData sheetId="74"/>
      <sheetData sheetId="75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/>
      <sheetData sheetId="156" refreshError="1"/>
      <sheetData sheetId="157" refreshError="1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/>
      <sheetData sheetId="349"/>
      <sheetData sheetId="350" refreshError="1"/>
      <sheetData sheetId="351" refreshError="1"/>
      <sheetData sheetId="352"/>
      <sheetData sheetId="353" refreshError="1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 refreshError="1"/>
      <sheetData sheetId="362" refreshError="1"/>
      <sheetData sheetId="363" refreshError="1"/>
      <sheetData sheetId="364"/>
      <sheetData sheetId="365"/>
      <sheetData sheetId="366" refreshError="1"/>
      <sheetData sheetId="367"/>
      <sheetData sheetId="368" refreshError="1"/>
      <sheetData sheetId="369"/>
      <sheetData sheetId="370" refreshError="1"/>
      <sheetData sheetId="371"/>
      <sheetData sheetId="372"/>
      <sheetData sheetId="373"/>
      <sheetData sheetId="374" refreshError="1"/>
      <sheetData sheetId="375" refreshError="1"/>
      <sheetData sheetId="376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/>
      <sheetData sheetId="441"/>
      <sheetData sheetId="442"/>
      <sheetData sheetId="443"/>
      <sheetData sheetId="444" refreshError="1"/>
      <sheetData sheetId="445"/>
      <sheetData sheetId="446"/>
      <sheetData sheetId="447"/>
      <sheetData sheetId="448"/>
      <sheetData sheetId="449" refreshError="1"/>
      <sheetData sheetId="450"/>
      <sheetData sheetId="451" refreshError="1"/>
      <sheetData sheetId="452"/>
      <sheetData sheetId="453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/>
      <sheetData sheetId="624"/>
      <sheetData sheetId="625"/>
      <sheetData sheetId="626" refreshError="1"/>
      <sheetData sheetId="627" refreshError="1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>
        <row r="2">
          <cell r="A2">
            <v>1.0489999999999999</v>
          </cell>
        </row>
      </sheetData>
      <sheetData sheetId="640">
        <row r="2">
          <cell r="A2">
            <v>1.0489999999999999</v>
          </cell>
        </row>
      </sheetData>
      <sheetData sheetId="641">
        <row r="2">
          <cell r="A2">
            <v>1.0489999999999999</v>
          </cell>
        </row>
      </sheetData>
      <sheetData sheetId="642">
        <row r="2">
          <cell r="A2">
            <v>1.0489999999999999</v>
          </cell>
        </row>
      </sheetData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>
        <row r="2">
          <cell r="A2">
            <v>1.0489999999999999</v>
          </cell>
        </row>
      </sheetData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Заголовок"/>
      <sheetName val="т1_15_смета8а_"/>
      <sheetName val="ИТОГИ  по Н,Р,Э,Q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Data"/>
      <sheetName val="штат"/>
      <sheetName val="расчет тарифов"/>
      <sheetName val="Титульный лист С-П"/>
      <sheetName val="I"/>
      <sheetName val="ис.смета"/>
      <sheetName val="Расчёт НВВ по RAB"/>
      <sheetName val="индексы"/>
      <sheetName val="Стоимость ЭЭ"/>
      <sheetName val="ИПЦ"/>
      <sheetName val="Смета"/>
      <sheetName val="справочник"/>
      <sheetName val="Лаврентьева план расходов ОКР н"/>
      <sheetName val="регионы"/>
      <sheetName val="П_1_1_1"/>
      <sheetName val="П_1_1_2"/>
      <sheetName val="П_1_2_1"/>
      <sheetName val="П_1_2_2"/>
      <sheetName val="П_1_3"/>
      <sheetName val="П_1_4"/>
      <sheetName val="П_1_5"/>
      <sheetName val="Лист1_(2)"/>
      <sheetName val="П_1_6"/>
      <sheetName val="по1_6(сп)"/>
      <sheetName val="П_1_7"/>
      <sheetName val="П_1_8"/>
      <sheetName val="П_1_9"/>
      <sheetName val="П_1_10"/>
      <sheetName val="П_1_11"/>
      <sheetName val="П_1_12"/>
      <sheetName val="П_1_13"/>
      <sheetName val="П_1_14"/>
      <sheetName val="П_1_23"/>
      <sheetName val="П_1_16_(ФОТ)"/>
      <sheetName val="т1_15(смета8а)"/>
      <sheetName val="П_1_15"/>
      <sheetName val="П_1_16"/>
      <sheetName val="П_1_17"/>
      <sheetName val="П_1_17_1"/>
      <sheetName val="П_1_18"/>
      <sheetName val="П1_18_1"/>
      <sheetName val="П_1_18_2"/>
      <sheetName val="П_1_19"/>
      <sheetName val="П_1_19_1"/>
      <sheetName val="П_1_19_2"/>
      <sheetName val="П_1_20"/>
      <sheetName val="П_1_20_1"/>
      <sheetName val="П_1_20_2"/>
      <sheetName val="П_1_20_3"/>
      <sheetName val="П_1_20_4"/>
      <sheetName val="П_1_21"/>
      <sheetName val="П_1_21_1"/>
      <sheetName val="П_1_21_2"/>
      <sheetName val="П_1_21_3"/>
      <sheetName val="П_1_21_4"/>
      <sheetName val="П_1_22"/>
      <sheetName val="П_1_24"/>
      <sheetName val="П_1_24_1"/>
      <sheetName val="П_1_25"/>
      <sheetName val="П_1_26"/>
      <sheetName val="П_1_27"/>
      <sheetName val="П_1_28"/>
      <sheetName val="П_1_28_1"/>
      <sheetName val="П_1_28_2"/>
      <sheetName val="П_1_28_3"/>
      <sheetName val="П_1_29"/>
      <sheetName val="Вводные_данные_систем"/>
      <sheetName val="эл_ст"/>
      <sheetName val="База_по_сделкам"/>
      <sheetName val="ИТОГИ__по_Н,Р,Э,Q"/>
      <sheetName val="1_11"/>
      <sheetName val="расчет_тарифов"/>
      <sheetName val="Титульный_лист_С-П"/>
      <sheetName val="ис_смета"/>
      <sheetName val="Расчёт_НВВ_по_RAB"/>
      <sheetName val="Стоимость_ЭЭ"/>
      <sheetName val="Лаврентьева_план_расходов_ОКР_н"/>
      <sheetName val="П_1_1_11"/>
      <sheetName val="П_1_1_21"/>
      <sheetName val="П_1_2_11"/>
      <sheetName val="П_1_2_21"/>
      <sheetName val="П_1_31"/>
      <sheetName val="П_1_41"/>
      <sheetName val="П_1_51"/>
      <sheetName val="Лист1_(2)1"/>
      <sheetName val="П_1_61"/>
      <sheetName val="по1_6(сп)1"/>
      <sheetName val="П_1_71"/>
      <sheetName val="П_1_81"/>
      <sheetName val="П_1_91"/>
      <sheetName val="П_1_101"/>
      <sheetName val="П_1_111"/>
      <sheetName val="П_1_121"/>
      <sheetName val="П_1_131"/>
      <sheetName val="П_1_141"/>
      <sheetName val="П_1_231"/>
      <sheetName val="П_1_16_(ФОТ)1"/>
      <sheetName val="т1_15(смета8а)1"/>
      <sheetName val="П_1_151"/>
      <sheetName val="П_1_161"/>
      <sheetName val="П_1_171"/>
      <sheetName val="П_1_17_11"/>
      <sheetName val="П_1_181"/>
      <sheetName val="П1_18_11"/>
      <sheetName val="П_1_18_21"/>
      <sheetName val="П_1_191"/>
      <sheetName val="П_1_19_11"/>
      <sheetName val="П_1_19_21"/>
      <sheetName val="П_1_201"/>
      <sheetName val="П_1_20_11"/>
      <sheetName val="П_1_20_21"/>
      <sheetName val="П_1_20_31"/>
      <sheetName val="П_1_20_41"/>
      <sheetName val="П_1_211"/>
      <sheetName val="П_1_21_11"/>
      <sheetName val="П_1_21_21"/>
      <sheetName val="П_1_21_31"/>
      <sheetName val="П_1_21_41"/>
      <sheetName val="П_1_221"/>
      <sheetName val="П_1_241"/>
      <sheetName val="П_1_24_11"/>
      <sheetName val="П_1_251"/>
      <sheetName val="П_1_261"/>
      <sheetName val="П_1_271"/>
      <sheetName val="П_1_281"/>
      <sheetName val="П_1_28_11"/>
      <sheetName val="П_1_28_21"/>
      <sheetName val="П_1_28_31"/>
      <sheetName val="П_1_291"/>
      <sheetName val="Вводные_данные_систем1"/>
      <sheetName val="База_по_сделкам1"/>
      <sheetName val="ИТОГИ__по_Н,Р,Э,Q1"/>
      <sheetName val="эл_ст1"/>
      <sheetName val="1_111"/>
      <sheetName val="расчет_тарифов1"/>
      <sheetName val="Титульный_лист_С-П1"/>
      <sheetName val="ис_смета1"/>
      <sheetName val="Расчёт_НВВ_по_RAB1"/>
      <sheetName val="Стоимость_ЭЭ1"/>
      <sheetName val="Лаврентьева_план_расходов_ОКР_1"/>
      <sheetName val="П_1_1_12"/>
      <sheetName val="П_1_1_22"/>
      <sheetName val="П_1_2_12"/>
      <sheetName val="П_1_2_22"/>
      <sheetName val="П_1_32"/>
      <sheetName val="П_1_42"/>
      <sheetName val="П_1_52"/>
      <sheetName val="Лист1_(2)2"/>
      <sheetName val="П_1_62"/>
      <sheetName val="по1_6(сп)2"/>
      <sheetName val="П_1_72"/>
      <sheetName val="П_1_82"/>
      <sheetName val="П_1_92"/>
      <sheetName val="П_1_102"/>
      <sheetName val="П_1_112"/>
      <sheetName val="П_1_122"/>
      <sheetName val="П_1_132"/>
      <sheetName val="П_1_142"/>
      <sheetName val="П_1_232"/>
      <sheetName val="П_1_16_(ФОТ)2"/>
      <sheetName val="т1_15(смета8а)2"/>
      <sheetName val="П_1_152"/>
      <sheetName val="П_1_162"/>
      <sheetName val="П_1_172"/>
      <sheetName val="П_1_17_12"/>
      <sheetName val="П_1_182"/>
      <sheetName val="П1_18_12"/>
      <sheetName val="П_1_18_22"/>
      <sheetName val="П_1_192"/>
      <sheetName val="П_1_19_12"/>
      <sheetName val="П_1_19_22"/>
      <sheetName val="П_1_202"/>
      <sheetName val="П_1_20_12"/>
      <sheetName val="П_1_20_22"/>
      <sheetName val="П_1_20_32"/>
      <sheetName val="П_1_20_42"/>
      <sheetName val="П_1_212"/>
      <sheetName val="П_1_21_12"/>
      <sheetName val="П_1_21_22"/>
      <sheetName val="П_1_21_32"/>
      <sheetName val="П_1_21_42"/>
      <sheetName val="П_1_222"/>
      <sheetName val="П_1_242"/>
      <sheetName val="П_1_24_12"/>
      <sheetName val="П_1_252"/>
      <sheetName val="П_1_262"/>
      <sheetName val="П_1_272"/>
      <sheetName val="П_1_282"/>
      <sheetName val="П_1_28_12"/>
      <sheetName val="П_1_28_22"/>
      <sheetName val="П_1_28_32"/>
      <sheetName val="П_1_292"/>
      <sheetName val="Вводные_данные_систем2"/>
      <sheetName val="База_по_сделкам2"/>
      <sheetName val="ИТОГИ__по_Н,Р,Э,Q2"/>
      <sheetName val="эл_ст2"/>
      <sheetName val="1_112"/>
      <sheetName val="расчет_тарифов2"/>
      <sheetName val="Титульный_лист_С-П2"/>
      <sheetName val="ис_смета2"/>
      <sheetName val="Расчёт_НВВ_по_RAB2"/>
      <sheetName val="Стоимость_ЭЭ2"/>
      <sheetName val="Лаврентьева_план_расходов_ОКР_2"/>
      <sheetName val="П_1_1_13"/>
      <sheetName val="П_1_1_23"/>
      <sheetName val="П_1_2_13"/>
      <sheetName val="П_1_2_23"/>
      <sheetName val="П_1_33"/>
      <sheetName val="П_1_43"/>
      <sheetName val="П_1_53"/>
      <sheetName val="Лист1_(2)3"/>
      <sheetName val="П_1_63"/>
      <sheetName val="по1_6(сп)3"/>
      <sheetName val="П_1_73"/>
      <sheetName val="П_1_83"/>
      <sheetName val="П_1_93"/>
      <sheetName val="П_1_103"/>
      <sheetName val="П_1_113"/>
      <sheetName val="П_1_123"/>
      <sheetName val="П_1_133"/>
      <sheetName val="П_1_143"/>
      <sheetName val="П_1_233"/>
      <sheetName val="П_1_16_(ФОТ)3"/>
      <sheetName val="т1_15(смета8а)3"/>
      <sheetName val="П_1_153"/>
      <sheetName val="П_1_163"/>
      <sheetName val="П_1_173"/>
      <sheetName val="П_1_17_13"/>
      <sheetName val="П_1_183"/>
      <sheetName val="П1_18_13"/>
      <sheetName val="П_1_18_23"/>
      <sheetName val="П_1_193"/>
      <sheetName val="П_1_19_13"/>
      <sheetName val="П_1_19_23"/>
      <sheetName val="П_1_203"/>
      <sheetName val="П_1_20_13"/>
      <sheetName val="П_1_20_23"/>
      <sheetName val="П_1_20_33"/>
      <sheetName val="П_1_20_43"/>
      <sheetName val="П_1_213"/>
      <sheetName val="П_1_21_13"/>
      <sheetName val="П_1_21_23"/>
      <sheetName val="П_1_21_33"/>
      <sheetName val="П_1_21_43"/>
      <sheetName val="П_1_223"/>
      <sheetName val="П_1_243"/>
      <sheetName val="П_1_24_13"/>
      <sheetName val="П_1_253"/>
      <sheetName val="П_1_263"/>
      <sheetName val="П_1_273"/>
      <sheetName val="П_1_283"/>
      <sheetName val="П_1_28_13"/>
      <sheetName val="П_1_28_23"/>
      <sheetName val="П_1_28_33"/>
      <sheetName val="П_1_293"/>
      <sheetName val="Вводные_данные_систем3"/>
      <sheetName val="База_по_сделкам3"/>
      <sheetName val="ИТОГИ__по_Н,Р,Э,Q3"/>
      <sheetName val="эл_ст3"/>
      <sheetName val="1_113"/>
      <sheetName val="расчет_тарифов3"/>
      <sheetName val="Титульный_лист_С-П3"/>
      <sheetName val="ис_смета3"/>
      <sheetName val="Расчёт_НВВ_по_RAB3"/>
      <sheetName val="Стоимость_ЭЭ3"/>
      <sheetName val="Лаврентьева_план_расходов_ОКР_3"/>
      <sheetName val="П_1_1_14"/>
      <sheetName val="П_1_1_24"/>
      <sheetName val="П_1_2_14"/>
      <sheetName val="П_1_2_24"/>
      <sheetName val="П_1_34"/>
      <sheetName val="П_1_44"/>
      <sheetName val="П_1_54"/>
      <sheetName val="Лист1_(2)4"/>
      <sheetName val="П_1_64"/>
      <sheetName val="по1_6(сп)4"/>
      <sheetName val="П_1_74"/>
      <sheetName val="П_1_84"/>
      <sheetName val="П_1_94"/>
      <sheetName val="П_1_104"/>
      <sheetName val="П_1_114"/>
      <sheetName val="П_1_124"/>
      <sheetName val="П_1_134"/>
      <sheetName val="П_1_144"/>
      <sheetName val="П_1_234"/>
      <sheetName val="П_1_16_(ФОТ)4"/>
      <sheetName val="т1_15(смета8а)4"/>
      <sheetName val="П_1_154"/>
      <sheetName val="П_1_164"/>
      <sheetName val="П_1_174"/>
      <sheetName val="П_1_17_14"/>
      <sheetName val="П_1_184"/>
      <sheetName val="П1_18_14"/>
      <sheetName val="П_1_18_24"/>
      <sheetName val="П_1_194"/>
      <sheetName val="П_1_19_14"/>
      <sheetName val="П_1_19_24"/>
      <sheetName val="П_1_204"/>
      <sheetName val="П_1_20_14"/>
      <sheetName val="П_1_20_24"/>
      <sheetName val="П_1_20_34"/>
      <sheetName val="П_1_20_44"/>
      <sheetName val="П_1_214"/>
      <sheetName val="П_1_21_14"/>
      <sheetName val="П_1_21_24"/>
      <sheetName val="П_1_21_34"/>
      <sheetName val="П_1_21_44"/>
      <sheetName val="П_1_224"/>
      <sheetName val="П_1_244"/>
      <sheetName val="П_1_24_14"/>
      <sheetName val="П_1_254"/>
      <sheetName val="П_1_264"/>
      <sheetName val="П_1_274"/>
      <sheetName val="П_1_284"/>
      <sheetName val="П_1_28_14"/>
      <sheetName val="П_1_28_24"/>
      <sheetName val="П_1_28_34"/>
      <sheetName val="П_1_294"/>
      <sheetName val="Вводные_данные_систем4"/>
      <sheetName val="База_по_сделкам4"/>
      <sheetName val="ИТОГИ__по_Н,Р,Э,Q4"/>
      <sheetName val="эл_ст4"/>
      <sheetName val="1_114"/>
      <sheetName val="расчет_тарифов4"/>
      <sheetName val="Титульный_лист_С-П4"/>
      <sheetName val="ис_смета4"/>
      <sheetName val="Расчёт_НВВ_по_RAB4"/>
      <sheetName val="Стоимость_ЭЭ4"/>
      <sheetName val="Лаврентьева_план_расходов_ОКР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 refreshError="1"/>
      <sheetData sheetId="68" refreshError="1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/>
      <sheetData sheetId="83" refreshError="1"/>
      <sheetData sheetId="84" refreshError="1"/>
      <sheetData sheetId="85"/>
      <sheetData sheetId="86" refreshError="1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эл ст"/>
      <sheetName val="тар"/>
      <sheetName val="т1.15(смета8а)"/>
      <sheetName val="Model_RAB_MRSK_svod"/>
      <sheetName val="ИТОГИ  по Н,Р,Э,Q"/>
      <sheetName val="Бюджет"/>
      <sheetName val="Гр5(о)"/>
      <sheetName val="Справочники"/>
      <sheetName val="АТП неосн. "/>
      <sheetName val="ИТ-бюджет"/>
      <sheetName val="1997"/>
      <sheetName val="1998"/>
      <sheetName val="Вода для ГВ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эл_ст"/>
      <sheetName val="т1_15(смета8а)"/>
      <sheetName val="ИТОГИ__по_Н,Р,Э,Q"/>
      <sheetName val="АТП_неосн__"/>
      <sheetName val="Вода_для_ГВС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эл_ст1"/>
      <sheetName val="т1_15(смета8а)1"/>
      <sheetName val="ИТОГИ__по_Н,Р,Э,Q1"/>
      <sheetName val="АТП_неосн__1"/>
      <sheetName val="Вода_для_ГВС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эл_ст2"/>
      <sheetName val="т1_15(смета8а)2"/>
      <sheetName val="ИТОГИ__по_Н,Р,Э,Q2"/>
      <sheetName val="АТП_неосн__2"/>
      <sheetName val="Вода_для_ГВС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эл_ст3"/>
      <sheetName val="т1_15(смета8а)3"/>
      <sheetName val="ИТОГИ__по_Н,Р,Э,Q3"/>
      <sheetName val="АТП_неосн__3"/>
      <sheetName val="Вода_для_ГВС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эл_ст4"/>
      <sheetName val="т1_15(смета8а)4"/>
      <sheetName val="ИТОГИ__по_Н,Р,Э,Q4"/>
      <sheetName val="АТП_неосн__4"/>
      <sheetName val="Вода_для_ГВС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тар"/>
      <sheetName val="т1.15(смета8а)"/>
      <sheetName val="ИТ-бюджет"/>
      <sheetName val="Лист13"/>
      <sheetName val="Ввод данных"/>
      <sheetName val="Гр5(о)"/>
      <sheetName val="Исходные данные и тариф ЭЛЕКТР"/>
      <sheetName val="ПРОГНОЗ_1"/>
      <sheetName val="Приложение (ТЭЦ) "/>
      <sheetName val="Отопление"/>
      <sheetName val="Справочники"/>
      <sheetName val="Вода для ГВС"/>
      <sheetName val="АТП неосн. "/>
      <sheetName val="липецк-расчет"/>
      <sheetName val="sapactivexlhiddensheet"/>
      <sheetName val="17СВОД-ПУ"/>
      <sheetName val="Справочник"/>
      <sheetName val="ПАС"/>
      <sheetName val="ИВ"/>
      <sheetName val="P2.1"/>
      <sheetName val="т1_15(смета8а)"/>
      <sheetName val="Ввод_данных"/>
      <sheetName val="Исходные_данные_и_тариф_ЭЛЕКТР"/>
      <sheetName val="Приложение_(ТЭЦ)_"/>
      <sheetName val="Вода_для_ГВС"/>
      <sheetName val="АТП_неосн__"/>
      <sheetName val="P2_1"/>
      <sheetName val="т1_15(смета8а)1"/>
      <sheetName val="Ввод_данных1"/>
      <sheetName val="Исходные_данные_и_тариф_ЭЛЕКТР1"/>
      <sheetName val="Приложение_(ТЭЦ)_1"/>
      <sheetName val="Вода_для_ГВС1"/>
      <sheetName val="АТП_неосн__1"/>
      <sheetName val="P2_11"/>
      <sheetName val="т1_15(смета8а)2"/>
      <sheetName val="Ввод_данных2"/>
      <sheetName val="Исходные_данные_и_тариф_ЭЛЕКТР2"/>
      <sheetName val="Приложение_(ТЭЦ)_2"/>
      <sheetName val="Вода_для_ГВС2"/>
      <sheetName val="АТП_неосн__2"/>
      <sheetName val="P2_12"/>
      <sheetName val="т1_15(смета8а)3"/>
      <sheetName val="Ввод_данных3"/>
      <sheetName val="Исходные_данные_и_тариф_ЭЛЕКТР3"/>
      <sheetName val="Приложение_(ТЭЦ)_3"/>
      <sheetName val="Вода_для_ГВС3"/>
      <sheetName val="АТП_неосн__3"/>
      <sheetName val="P2_13"/>
      <sheetName val="т1_15(смета8а)4"/>
      <sheetName val="Ввод_данных4"/>
      <sheetName val="Исходные_данные_и_тариф_ЭЛЕКТР4"/>
      <sheetName val="Приложение_(ТЭЦ)_4"/>
      <sheetName val="Вода_для_ГВС4"/>
      <sheetName val="АТП_неосн__4"/>
      <sheetName val="P2_14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Производство электроэнергии"/>
      <sheetName val="Т12"/>
      <sheetName val="Т3"/>
      <sheetName val="Т6"/>
      <sheetName val="Справочник"/>
      <sheetName val="Ф-2 (для АО-энерго)"/>
      <sheetName val="Данные"/>
      <sheetName val="2002(v1)"/>
      <sheetName val="Data"/>
      <sheetName val="эл ст"/>
      <sheetName val=" НВВ передача"/>
      <sheetName val="6"/>
      <sheetName val="Заголовок"/>
      <sheetName val="Настройки"/>
      <sheetName val="01"/>
      <sheetName val="Лист1"/>
      <sheetName val="Приложение (ТЭЦ) "/>
      <sheetName val="2002(v2)"/>
      <sheetName val="Параметры"/>
      <sheetName val="График"/>
      <sheetName val="тар"/>
      <sheetName val="т1.15(смета8а)"/>
      <sheetName val="1997"/>
      <sheetName val="1998"/>
      <sheetName val="Т-18-Инвестиции"/>
      <sheetName val="выр _июль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fes"/>
      <sheetName val="Общая"/>
      <sheetName val="SHPZ"/>
      <sheetName val="Производство_электроэнергии"/>
      <sheetName val="эл_ст"/>
      <sheetName val="_НВВ_передача"/>
      <sheetName val="Ф-2_(для_АО-энерго)"/>
      <sheetName val="Приложение_(ТЭЦ)_"/>
      <sheetName val="т1_15(смета8а)"/>
      <sheetName val="выр__июль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1"/>
      <sheetName val="Ф-2_(для_АО-энерго)1"/>
      <sheetName val="эл_ст1"/>
      <sheetName val="_НВВ_передача1"/>
      <sheetName val="Приложение_(ТЭЦ)_1"/>
      <sheetName val="т1_15(смета8а)1"/>
      <sheetName val="выр__июль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2"/>
      <sheetName val="Ф-2_(для_АО-энерго)2"/>
      <sheetName val="эл_ст2"/>
      <sheetName val="_НВВ_передача2"/>
      <sheetName val="Приложение_(ТЭЦ)_2"/>
      <sheetName val="т1_15(смета8а)2"/>
      <sheetName val="выр__июль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3"/>
      <sheetName val="Ф-2_(для_АО-энерго)3"/>
      <sheetName val="эл_ст3"/>
      <sheetName val="_НВВ_передача3"/>
      <sheetName val="Приложение_(ТЭЦ)_3"/>
      <sheetName val="т1_15(смета8а)3"/>
      <sheetName val="выр__июль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Производство_электроэнергии4"/>
      <sheetName val="Ф-2_(для_АО-энерго)4"/>
      <sheetName val="эл_ст4"/>
      <sheetName val="_НВВ_передача4"/>
      <sheetName val="Приложение_(ТЭЦ)_4"/>
      <sheetName val="т1_15(смета8а)4"/>
      <sheetName val="выр__июль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  <sheetName val="Донэнерго_февр"/>
      <sheetName val="Донэнерго_февр1"/>
      <sheetName val="Донэнерго_февр2"/>
      <sheetName val="Донэнерго_февр3"/>
      <sheetName val="Донэнерго_февр4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в"/>
      <sheetName val="Индексы"/>
      <sheetName val="ИсхД"/>
      <sheetName val="НПА"/>
      <sheetName val="Баланс (расчет)"/>
      <sheetName val="Баланс"/>
      <sheetName val="Покупка потерь"/>
      <sheetName val="потери ССО"/>
      <sheetName val="Факт 2012 потери"/>
      <sheetName val="РасчПотерь"/>
      <sheetName val="ДолгПарамРег"/>
      <sheetName val="ПокНадИКач"/>
      <sheetName val="РасчТариф"/>
      <sheetName val="КорПоФормуле"/>
      <sheetName val="УЕ"/>
      <sheetName val="УЕ ВЛ 2016"/>
      <sheetName val="УЕ ТП 2016"/>
      <sheetName val="УЕ сум 2016"/>
      <sheetName val="Постановление"/>
      <sheetName val="прил.1"/>
      <sheetName val="прил.2"/>
      <sheetName val="прил.3"/>
      <sheetName val="Протокол"/>
      <sheetName val="Анализ2013"/>
      <sheetName val="ПротСмета"/>
      <sheetName val="РезДеят"/>
      <sheetName val="НВВ передача"/>
      <sheetName val="ФОТ 1-1"/>
      <sheetName val="Заключение"/>
      <sheetName val="ЕСН"/>
      <sheetName val="Матер 1-2"/>
      <sheetName val="Раб.и усл.произ.хар-ра 1-3"/>
      <sheetName val="ДрОбоснПодк 1-4"/>
      <sheetName val="Прибыль 1-5 и 2-4"/>
      <sheetName val="Приб(рас)_2013"/>
      <sheetName val="ИнвестПрогр"/>
      <sheetName val="Неподконтр.1-6"/>
      <sheetName val="Аренда и подряд на 2015 год"/>
      <sheetName val="Смета"/>
      <sheetName val="Факт 2012 работы и услуги"/>
      <sheetName val="Анализ 2012"/>
      <sheetName val="амортизация"/>
      <sheetName val="Аренда"/>
      <sheetName val="нал.на.им._Аренда на 2015"/>
      <sheetName val="нал.на.им._Аренда на 2014"/>
      <sheetName val="ДогОб"/>
      <sheetName val="ПокПродПрекрЭЭ"/>
      <sheetName val="Критерии № 184"/>
      <sheetName val="Аренда на 2016"/>
      <sheetName val="Баланс_(расчет)"/>
      <sheetName val="Покупка_потерь"/>
      <sheetName val="потери_ССО"/>
      <sheetName val="Факт_2012_потери"/>
      <sheetName val="УЕ_ВЛ_2016"/>
      <sheetName val="УЕ_ТП_2016"/>
      <sheetName val="УЕ_сум_2016"/>
      <sheetName val="прил_1"/>
      <sheetName val="прил_2"/>
      <sheetName val="прил_3"/>
      <sheetName val="НВВ_передача"/>
      <sheetName val="ФОТ_1-1"/>
      <sheetName val="Матер_1-2"/>
      <sheetName val="Раб_и_усл_произ_хар-ра_1-3"/>
      <sheetName val="ДрОбоснПодк_1-4"/>
      <sheetName val="Прибыль_1-5_и_2-4"/>
      <sheetName val="Неподконтр_1-6"/>
      <sheetName val="Аренда_и_подряд_на_2015_год"/>
      <sheetName val="Факт_2012_работы_и_услуги"/>
      <sheetName val="Анализ_2012"/>
      <sheetName val="нал_на_им__Аренда_на_2015"/>
      <sheetName val="нал_на_им__Аренда_на_2014"/>
      <sheetName val="Критерии_№_184"/>
      <sheetName val="Аренда_на_2016"/>
      <sheetName val="Баланс_(расчет)1"/>
      <sheetName val="Покупка_потерь1"/>
      <sheetName val="потери_ССО1"/>
      <sheetName val="Факт_2012_потери1"/>
      <sheetName val="УЕ_ВЛ_20161"/>
      <sheetName val="УЕ_ТП_20161"/>
      <sheetName val="УЕ_сум_20161"/>
      <sheetName val="прил_11"/>
      <sheetName val="прил_21"/>
      <sheetName val="прил_31"/>
      <sheetName val="НВВ_передача1"/>
      <sheetName val="ФОТ_1-11"/>
      <sheetName val="Матер_1-21"/>
      <sheetName val="Раб_и_усл_произ_хар-ра_1-31"/>
      <sheetName val="ДрОбоснПодк_1-41"/>
      <sheetName val="Прибыль_1-5_и_2-41"/>
      <sheetName val="Неподконтр_1-61"/>
      <sheetName val="Аренда_и_подряд_на_2015_год1"/>
      <sheetName val="Факт_2012_работы_и_услуги1"/>
      <sheetName val="Анализ_20121"/>
      <sheetName val="нал_на_им__Аренда_на_20151"/>
      <sheetName val="нал_на_им__Аренда_на_20141"/>
      <sheetName val="Критерии_№_1841"/>
      <sheetName val="Аренда_на_20161"/>
      <sheetName val="Баланс_(расчет)2"/>
      <sheetName val="Покупка_потерь2"/>
      <sheetName val="потери_ССО2"/>
      <sheetName val="Факт_2012_потери2"/>
      <sheetName val="УЕ_ВЛ_20162"/>
      <sheetName val="УЕ_ТП_20162"/>
      <sheetName val="УЕ_сум_20162"/>
      <sheetName val="прил_12"/>
      <sheetName val="прил_22"/>
      <sheetName val="прил_32"/>
      <sheetName val="НВВ_передача2"/>
      <sheetName val="ФОТ_1-12"/>
      <sheetName val="Матер_1-22"/>
      <sheetName val="Раб_и_усл_произ_хар-ра_1-32"/>
      <sheetName val="ДрОбоснПодк_1-42"/>
      <sheetName val="Прибыль_1-5_и_2-42"/>
      <sheetName val="Неподконтр_1-62"/>
      <sheetName val="Аренда_и_подряд_на_2015_год2"/>
      <sheetName val="Факт_2012_работы_и_услуги2"/>
      <sheetName val="Анализ_20122"/>
      <sheetName val="нал_на_им__Аренда_на_20152"/>
      <sheetName val="нал_на_им__Аренда_на_20142"/>
      <sheetName val="Критерии_№_1842"/>
      <sheetName val="Аренда_на_20162"/>
      <sheetName val="Баланс_(расчет)3"/>
      <sheetName val="Покупка_потерь3"/>
      <sheetName val="потери_ССО3"/>
      <sheetName val="Факт_2012_потери3"/>
      <sheetName val="УЕ_ВЛ_20163"/>
      <sheetName val="УЕ_ТП_20163"/>
      <sheetName val="УЕ_сум_20163"/>
      <sheetName val="прил_13"/>
      <sheetName val="прил_23"/>
      <sheetName val="прил_33"/>
      <sheetName val="НВВ_передача3"/>
      <sheetName val="ФОТ_1-13"/>
      <sheetName val="Матер_1-23"/>
      <sheetName val="Раб_и_усл_произ_хар-ра_1-33"/>
      <sheetName val="ДрОбоснПодк_1-43"/>
      <sheetName val="Прибыль_1-5_и_2-43"/>
      <sheetName val="Неподконтр_1-63"/>
      <sheetName val="Аренда_и_подряд_на_2015_год3"/>
      <sheetName val="Факт_2012_работы_и_услуги3"/>
      <sheetName val="Анализ_20123"/>
      <sheetName val="нал_на_им__Аренда_на_20153"/>
      <sheetName val="нал_на_им__Аренда_на_20143"/>
      <sheetName val="Критерии_№_1843"/>
      <sheetName val="Аренда_на_20163"/>
      <sheetName val="Баланс_(расчет)4"/>
      <sheetName val="Покупка_потерь4"/>
      <sheetName val="потери_ССО4"/>
      <sheetName val="Факт_2012_потери4"/>
      <sheetName val="УЕ_ВЛ_20164"/>
      <sheetName val="УЕ_ТП_20164"/>
      <sheetName val="УЕ_сум_20164"/>
      <sheetName val="прил_14"/>
      <sheetName val="прил_24"/>
      <sheetName val="прил_34"/>
      <sheetName val="НВВ_передача4"/>
      <sheetName val="ФОТ_1-14"/>
      <sheetName val="Матер_1-24"/>
      <sheetName val="Раб_и_усл_произ_хар-ра_1-34"/>
      <sheetName val="ДрОбоснПодк_1-44"/>
      <sheetName val="Прибыль_1-5_и_2-44"/>
      <sheetName val="Неподконтр_1-64"/>
      <sheetName val="Аренда_и_подряд_на_2015_год4"/>
      <sheetName val="Факт_2012_работы_и_услуги4"/>
      <sheetName val="Анализ_20124"/>
      <sheetName val="нал_на_им__Аренда_на_20154"/>
      <sheetName val="нал_на_им__Аренда_на_20144"/>
      <sheetName val="Критерии_№_1844"/>
      <sheetName val="Аренда_на_20164"/>
    </sheetNames>
    <sheetDataSet>
      <sheetData sheetId="0"/>
      <sheetData sheetId="1"/>
      <sheetData sheetId="2">
        <row r="5">
          <cell r="B5" t="str">
            <v>ООО «Энергопрогресс»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п1_3_"/>
      <sheetName val="п1_4_"/>
      <sheetName val="п1_5_"/>
      <sheetName val="п_1_6_"/>
      <sheetName val="амортиз_по_напряж_"/>
      <sheetName val="п1_15_"/>
      <sheetName val="п1_17_"/>
      <sheetName val="п1_21_3"/>
      <sheetName val="п1_24__по_49-э_8"/>
      <sheetName val="распределение_нвв"/>
      <sheetName val="п1_25_"/>
      <sheetName val="расчет_тарифов"/>
      <sheetName val="п2_2_"/>
      <sheetName val="п1_3_1"/>
      <sheetName val="п1_4_1"/>
      <sheetName val="п1_5_1"/>
      <sheetName val="п_1_6_1"/>
      <sheetName val="амортиз_по_напряж_1"/>
      <sheetName val="п1_15_1"/>
      <sheetName val="п1_17_1"/>
      <sheetName val="п1_21_31"/>
      <sheetName val="п1_24__по_49-э_81"/>
      <sheetName val="распределение_нвв1"/>
      <sheetName val="п1_25_1"/>
      <sheetName val="расчет_тарифов1"/>
      <sheetName val="п2_2_1"/>
      <sheetName val="п1_3_2"/>
      <sheetName val="п1_4_2"/>
      <sheetName val="п1_5_2"/>
      <sheetName val="п_1_6_2"/>
      <sheetName val="амортиз_по_напряж_2"/>
      <sheetName val="п1_15_2"/>
      <sheetName val="п1_17_2"/>
      <sheetName val="п1_21_32"/>
      <sheetName val="п1_24__по_49-э_82"/>
      <sheetName val="распределение_нвв2"/>
      <sheetName val="п1_25_2"/>
      <sheetName val="расчет_тарифов2"/>
      <sheetName val="п2_2_2"/>
      <sheetName val="п1_3_3"/>
      <sheetName val="п1_4_3"/>
      <sheetName val="п1_5_3"/>
      <sheetName val="п_1_6_3"/>
      <sheetName val="амортиз_по_напряж_3"/>
      <sheetName val="п1_15_3"/>
      <sheetName val="п1_17_3"/>
      <sheetName val="п1_21_33"/>
      <sheetName val="п1_24__по_49-э_83"/>
      <sheetName val="распределение_нвв3"/>
      <sheetName val="п1_25_3"/>
      <sheetName val="расчет_тарифов3"/>
      <sheetName val="п2_2_3"/>
      <sheetName val="п1_3_4"/>
      <sheetName val="п1_4_4"/>
      <sheetName val="п1_5_4"/>
      <sheetName val="п_1_6_4"/>
      <sheetName val="амортиз_по_напряж_4"/>
      <sheetName val="п1_15_4"/>
      <sheetName val="п1_17_4"/>
      <sheetName val="п1_21_34"/>
      <sheetName val="п1_24__по_49-э_84"/>
      <sheetName val="распределение_нвв4"/>
      <sheetName val="п1_25_4"/>
      <sheetName val="расчет_тарифов4"/>
      <sheetName val="п2_2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pred"/>
      <sheetName val="Регионы"/>
      <sheetName val="ИТ-бюджет"/>
      <sheetName val="АНАЛИТ"/>
      <sheetName val="Исходные"/>
      <sheetName val="РАСЧЕТ"/>
      <sheetName val="ф2"/>
      <sheetName val="Т2"/>
      <sheetName val="ПРОГНОЗ_1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Т12"/>
      <sheetName val="трансформация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ер-вл"/>
      <sheetName val="Баланс по ТЭЦ-1"/>
      <sheetName val="Заголовок"/>
      <sheetName val="t_Настройки"/>
      <sheetName val="P2.1"/>
      <sheetName val="P2.2"/>
      <sheetName val="Data"/>
      <sheetName val="Лист13"/>
      <sheetName val="план_2000-32"/>
      <sheetName val="план_2000-22"/>
      <sheetName val="план_20002"/>
      <sheetName val="расчет_тарифов2"/>
      <sheetName val="НВВ_утв_тарифы2"/>
      <sheetName val="Ф-2_(для_АО-энерго)2"/>
      <sheetName val="Исходные_данные_и_свод_тарифов2"/>
      <sheetName val="По_Концерну_Эксп"/>
      <sheetName val="т__1_12_2"/>
      <sheetName val="гл_инженера_ПМЭС"/>
      <sheetName val="списание_СВП_2010г"/>
      <sheetName val="ИТОГИ__по_Н,Р,Э,Q"/>
      <sheetName val="эл_энергия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Баланс_по_ТЭЦ-1"/>
      <sheetName val="P2_1"/>
      <sheetName val="P2_2"/>
      <sheetName val="план_2000-33"/>
      <sheetName val="план_2000-23"/>
      <sheetName val="план_20003"/>
      <sheetName val="расчет_тарифов3"/>
      <sheetName val="НВВ_утв_тарифы3"/>
      <sheetName val="Ф-2_(для_АО-энерго)3"/>
      <sheetName val="Исходные_данные_и_свод_тарифов3"/>
      <sheetName val="По_Концерну_Эксп1"/>
      <sheetName val="т__1_12_3"/>
      <sheetName val="гл_инженера_ПМЭС1"/>
      <sheetName val="списание_СВП_2010г1"/>
      <sheetName val="ИТОГИ__по_Н,Р,Э,Q1"/>
      <sheetName val="эл_энергия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Баланс_по_ТЭЦ-11"/>
      <sheetName val="P2_11"/>
      <sheetName val="P2_21"/>
      <sheetName val="план_2000-34"/>
      <sheetName val="план_2000-24"/>
      <sheetName val="план_20004"/>
      <sheetName val="расчет_тарифов4"/>
      <sheetName val="НВВ_утв_тарифы4"/>
      <sheetName val="Ф-2_(для_АО-энерго)4"/>
      <sheetName val="Исходные_данные_и_свод_тарифов4"/>
      <sheetName val="По_Концерну_Эксп2"/>
      <sheetName val="т__1_12_4"/>
      <sheetName val="гл_инженера_ПМЭС2"/>
      <sheetName val="списание_СВП_2010г2"/>
      <sheetName val="ИТОГИ__по_Н,Р,Э,Q2"/>
      <sheetName val="эл_энергия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Баланс_по_ТЭЦ-12"/>
      <sheetName val="P2_12"/>
      <sheetName val="P2_22"/>
      <sheetName val="план_2000-35"/>
      <sheetName val="план_2000-25"/>
      <sheetName val="план_20005"/>
      <sheetName val="расчет_тарифов5"/>
      <sheetName val="НВВ_утв_тарифы5"/>
      <sheetName val="Ф-2_(для_АО-энерго)5"/>
      <sheetName val="Исходные_данные_и_свод_тарифов5"/>
      <sheetName val="По_Концерну_Эксп3"/>
      <sheetName val="т__1_12_5"/>
      <sheetName val="гл_инженера_ПМЭС3"/>
      <sheetName val="списание_СВП_2010г3"/>
      <sheetName val="ИТОГИ__по_Н,Р,Э,Q3"/>
      <sheetName val="эл_энергия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аланс_по_ТЭЦ-13"/>
      <sheetName val="P2_13"/>
      <sheetName val="P2_23"/>
      <sheetName val="план_2000-36"/>
      <sheetName val="план_2000-26"/>
      <sheetName val="план_20006"/>
      <sheetName val="расчет_тарифов6"/>
      <sheetName val="НВВ_утв_тарифы6"/>
      <sheetName val="Ф-2_(для_АО-энерго)6"/>
      <sheetName val="Исходные_данные_и_свод_тарифов6"/>
      <sheetName val="По_Концерну_Эксп4"/>
      <sheetName val="т__1_12_6"/>
      <sheetName val="гл_инженера_ПМЭС4"/>
      <sheetName val="списание_СВП_2010г4"/>
      <sheetName val="ИТОГИ__по_Н,Р,Э,Q4"/>
      <sheetName val="эл_энергия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аланс_по_ТЭЦ-14"/>
      <sheetName val="P2_14"/>
      <sheetName val="P2_2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  <sheetName val="ИТ-бюджет"/>
      <sheetName val="Факторный анализ_планы по комби"/>
      <sheetName val="Данные"/>
      <sheetName val="эл ст"/>
      <sheetName val="расчет тарифов"/>
      <sheetName val="Исходные"/>
      <sheetName val="Пояснение "/>
      <sheetName val="Лист13"/>
      <sheetName val="TECHSHEET"/>
      <sheetName val="Инструкция"/>
      <sheetName val="план_2000"/>
      <sheetName val="Расчет_расходов"/>
      <sheetName val="Факторный_анализ_планы_по_комби"/>
      <sheetName val="эл_ст"/>
      <sheetName val="расчет_тарифов"/>
      <sheetName val="Пояснение_"/>
      <sheetName val="план_20001"/>
      <sheetName val="Расчет_расходов1"/>
      <sheetName val="Факторный_анализ_планы_по_комб1"/>
      <sheetName val="эл_ст1"/>
      <sheetName val="расчет_тарифов1"/>
      <sheetName val="Пояснение_1"/>
      <sheetName val="план_20002"/>
      <sheetName val="Расчет_расходов2"/>
      <sheetName val="Факторный_анализ_планы_по_комб2"/>
      <sheetName val="эл_ст2"/>
      <sheetName val="расчет_тарифов2"/>
      <sheetName val="Пояснение_2"/>
      <sheetName val="план_20003"/>
      <sheetName val="Расчет_расходов3"/>
      <sheetName val="Факторный_анализ_планы_по_комб3"/>
      <sheetName val="эл_ст3"/>
      <sheetName val="расчет_тарифов3"/>
      <sheetName val="Пояснение_3"/>
      <sheetName val="план_20004"/>
      <sheetName val="Расчет_расходов4"/>
      <sheetName val="Факторный_анализ_планы_по_комб4"/>
      <sheetName val="эл_ст4"/>
      <sheetName val="расчет_тарифов4"/>
      <sheetName val="Пояснение_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tabSelected="1" view="pageBreakPreview" zoomScale="82" zoomScaleNormal="70" zoomScaleSheetLayoutView="82" zoomScalePageLayoutView="25" workbookViewId="0">
      <pane ySplit="8" topLeftCell="A282" activePane="bottomLeft" state="frozen"/>
      <selection activeCell="C1" sqref="C1"/>
      <selection pane="bottomLeft" activeCell="B4" sqref="B4:G4"/>
    </sheetView>
  </sheetViews>
  <sheetFormatPr defaultColWidth="8.375" defaultRowHeight="15.75" x14ac:dyDescent="0.25"/>
  <cols>
    <col min="1" max="1" width="7.875" style="62" customWidth="1"/>
    <col min="2" max="2" width="27.625" style="61" customWidth="1"/>
    <col min="3" max="3" width="16.75" style="61" customWidth="1"/>
    <col min="4" max="5" width="11.875" style="63" customWidth="1"/>
    <col min="6" max="7" width="21.625" style="61" customWidth="1"/>
    <col min="8" max="8" width="21.625" style="63" customWidth="1"/>
    <col min="9" max="9" width="15.875" style="63" customWidth="1"/>
    <col min="10" max="10" width="18" style="63" customWidth="1"/>
    <col min="11" max="16384" width="8.375" style="61"/>
  </cols>
  <sheetData>
    <row r="1" spans="1:10" x14ac:dyDescent="0.25">
      <c r="A1" s="93"/>
      <c r="B1" s="94"/>
      <c r="C1" s="94"/>
      <c r="D1" s="95"/>
      <c r="E1" s="95" t="s">
        <v>342</v>
      </c>
      <c r="F1" s="95"/>
      <c r="G1" s="95"/>
      <c r="H1" s="93"/>
      <c r="I1" s="93"/>
      <c r="J1" s="93"/>
    </row>
    <row r="2" spans="1:10" x14ac:dyDescent="0.25">
      <c r="A2" s="93"/>
      <c r="B2" s="94"/>
      <c r="C2" s="94"/>
      <c r="D2" s="95"/>
      <c r="E2" s="95"/>
      <c r="F2" s="95"/>
      <c r="G2" s="95"/>
      <c r="H2" s="93"/>
      <c r="I2" s="93"/>
      <c r="J2" s="93"/>
    </row>
    <row r="3" spans="1:10" ht="69.75" customHeight="1" x14ac:dyDescent="0.25">
      <c r="A3" s="93"/>
      <c r="B3" s="113" t="s">
        <v>343</v>
      </c>
      <c r="C3" s="113"/>
      <c r="D3" s="113"/>
      <c r="E3" s="113"/>
      <c r="F3" s="113"/>
      <c r="G3" s="113"/>
      <c r="H3" s="93"/>
      <c r="I3" s="93"/>
      <c r="J3" s="93"/>
    </row>
    <row r="4" spans="1:10" s="63" customFormat="1" ht="18.75" x14ac:dyDescent="0.3">
      <c r="A4" s="93"/>
      <c r="B4" s="114" t="s">
        <v>715</v>
      </c>
      <c r="C4" s="114"/>
      <c r="D4" s="114"/>
      <c r="E4" s="114"/>
      <c r="F4" s="114"/>
      <c r="G4" s="114"/>
      <c r="H4" s="93"/>
      <c r="I4" s="93"/>
      <c r="J4" s="93"/>
    </row>
    <row r="5" spans="1:10" s="63" customFormat="1" x14ac:dyDescent="0.25">
      <c r="A5" s="93"/>
      <c r="B5" s="115" t="s">
        <v>344</v>
      </c>
      <c r="C5" s="115"/>
      <c r="D5" s="115"/>
      <c r="E5" s="115"/>
      <c r="F5" s="115"/>
      <c r="G5" s="115"/>
      <c r="H5" s="93"/>
      <c r="I5" s="93"/>
      <c r="J5" s="93"/>
    </row>
    <row r="6" spans="1:10" s="63" customFormat="1" ht="30" customHeight="1" x14ac:dyDescent="0.25">
      <c r="A6" s="111">
        <f ca="1">+A6:A6:J290</f>
        <v>0</v>
      </c>
      <c r="B6" s="90"/>
      <c r="C6" s="90"/>
      <c r="D6" s="90" t="s">
        <v>333</v>
      </c>
      <c r="E6" s="90" t="s">
        <v>345</v>
      </c>
      <c r="F6" s="90" t="s">
        <v>334</v>
      </c>
      <c r="G6" s="111" t="s">
        <v>335</v>
      </c>
      <c r="H6" s="111" t="s">
        <v>336</v>
      </c>
      <c r="I6" s="111" t="s">
        <v>337</v>
      </c>
      <c r="J6" s="111" t="s">
        <v>338</v>
      </c>
    </row>
    <row r="7" spans="1:10" s="63" customFormat="1" ht="75" customHeight="1" x14ac:dyDescent="0.25">
      <c r="A7" s="111"/>
      <c r="B7" s="90" t="s">
        <v>339</v>
      </c>
      <c r="C7" s="90"/>
      <c r="D7" s="91" t="s">
        <v>340</v>
      </c>
      <c r="E7" s="91" t="s">
        <v>341</v>
      </c>
      <c r="F7" s="91" t="s">
        <v>341</v>
      </c>
      <c r="G7" s="111"/>
      <c r="H7" s="111" t="s">
        <v>336</v>
      </c>
      <c r="I7" s="111" t="s">
        <v>337</v>
      </c>
      <c r="J7" s="111" t="s">
        <v>338</v>
      </c>
    </row>
    <row r="8" spans="1:10" s="63" customFormat="1" x14ac:dyDescent="0.25">
      <c r="A8" s="92">
        <v>1</v>
      </c>
      <c r="B8" s="92">
        <v>2</v>
      </c>
      <c r="C8" s="92">
        <v>3</v>
      </c>
      <c r="D8" s="92">
        <v>4</v>
      </c>
      <c r="E8" s="92">
        <v>5</v>
      </c>
      <c r="F8" s="92">
        <v>6</v>
      </c>
      <c r="G8" s="92">
        <v>7</v>
      </c>
      <c r="H8" s="92">
        <v>8</v>
      </c>
      <c r="I8" s="92">
        <v>9</v>
      </c>
      <c r="J8" s="92">
        <v>10</v>
      </c>
    </row>
    <row r="9" spans="1:10" s="67" customFormat="1" ht="94.5" customHeight="1" x14ac:dyDescent="0.25">
      <c r="A9" s="88" t="s">
        <v>19</v>
      </c>
      <c r="B9" s="87" t="s">
        <v>149</v>
      </c>
      <c r="C9" s="76" t="s">
        <v>346</v>
      </c>
      <c r="D9" s="76">
        <v>1</v>
      </c>
      <c r="E9" s="76">
        <v>0.16</v>
      </c>
      <c r="F9" s="76">
        <v>0.16</v>
      </c>
      <c r="G9" s="76">
        <v>6</v>
      </c>
      <c r="H9" s="76">
        <v>0.16</v>
      </c>
      <c r="I9" s="76">
        <v>0</v>
      </c>
      <c r="J9" s="76">
        <v>0</v>
      </c>
    </row>
    <row r="10" spans="1:10" s="68" customFormat="1" ht="93" customHeight="1" x14ac:dyDescent="0.25">
      <c r="A10" s="65" t="s">
        <v>20</v>
      </c>
      <c r="B10" s="64" t="s">
        <v>96</v>
      </c>
      <c r="C10" s="76" t="s">
        <v>347</v>
      </c>
      <c r="D10" s="76">
        <v>1</v>
      </c>
      <c r="E10" s="76">
        <v>0.1</v>
      </c>
      <c r="F10" s="76">
        <v>0.1</v>
      </c>
      <c r="G10" s="76">
        <v>6</v>
      </c>
      <c r="H10" s="76">
        <v>0.1</v>
      </c>
      <c r="I10" s="76">
        <v>0</v>
      </c>
      <c r="J10" s="76">
        <v>0</v>
      </c>
    </row>
    <row r="11" spans="1:10" s="68" customFormat="1" ht="83.25" customHeight="1" x14ac:dyDescent="0.25">
      <c r="A11" s="65" t="s">
        <v>21</v>
      </c>
      <c r="B11" s="64" t="s">
        <v>97</v>
      </c>
      <c r="C11" s="76" t="s">
        <v>348</v>
      </c>
      <c r="D11" s="76">
        <v>1</v>
      </c>
      <c r="E11" s="76">
        <v>0.16</v>
      </c>
      <c r="F11" s="76">
        <v>0.16</v>
      </c>
      <c r="G11" s="76">
        <v>10</v>
      </c>
      <c r="H11" s="76">
        <v>0.16</v>
      </c>
      <c r="I11" s="76">
        <v>0</v>
      </c>
      <c r="J11" s="76">
        <v>0</v>
      </c>
    </row>
    <row r="12" spans="1:10" s="68" customFormat="1" ht="103.5" customHeight="1" x14ac:dyDescent="0.25">
      <c r="A12" s="88" t="s">
        <v>22</v>
      </c>
      <c r="B12" s="87" t="s">
        <v>98</v>
      </c>
      <c r="C12" s="71" t="s">
        <v>349</v>
      </c>
      <c r="D12" s="71">
        <v>2</v>
      </c>
      <c r="E12" s="71">
        <v>0.1</v>
      </c>
      <c r="F12" s="71">
        <v>0.2</v>
      </c>
      <c r="G12" s="71">
        <v>10</v>
      </c>
      <c r="H12" s="71">
        <v>0.2</v>
      </c>
      <c r="I12" s="71">
        <v>0</v>
      </c>
      <c r="J12" s="71">
        <v>0</v>
      </c>
    </row>
    <row r="13" spans="1:10" s="67" customFormat="1" ht="92.25" customHeight="1" x14ac:dyDescent="0.25">
      <c r="A13" s="88" t="s">
        <v>23</v>
      </c>
      <c r="B13" s="87" t="s">
        <v>99</v>
      </c>
      <c r="C13" s="76" t="s">
        <v>349</v>
      </c>
      <c r="D13" s="76">
        <v>1</v>
      </c>
      <c r="E13" s="76">
        <v>0.63</v>
      </c>
      <c r="F13" s="76">
        <v>0.63</v>
      </c>
      <c r="G13" s="76">
        <v>10</v>
      </c>
      <c r="H13" s="76">
        <v>0.63</v>
      </c>
      <c r="I13" s="76">
        <v>0</v>
      </c>
      <c r="J13" s="76">
        <v>0</v>
      </c>
    </row>
    <row r="14" spans="1:10" s="67" customFormat="1" ht="31.5" x14ac:dyDescent="0.25">
      <c r="A14" s="88" t="s">
        <v>24</v>
      </c>
      <c r="B14" s="87" t="s">
        <v>100</v>
      </c>
      <c r="C14" s="76" t="s">
        <v>350</v>
      </c>
      <c r="D14" s="76">
        <v>1</v>
      </c>
      <c r="E14" s="76">
        <v>0.1</v>
      </c>
      <c r="F14" s="71">
        <v>0.1</v>
      </c>
      <c r="G14" s="71">
        <v>10</v>
      </c>
      <c r="H14" s="71">
        <v>0.1</v>
      </c>
      <c r="I14" s="71">
        <v>0</v>
      </c>
      <c r="J14" s="71">
        <v>0</v>
      </c>
    </row>
    <row r="15" spans="1:10" s="68" customFormat="1" ht="31.5" x14ac:dyDescent="0.25">
      <c r="A15" s="65" t="s">
        <v>25</v>
      </c>
      <c r="B15" s="87" t="s">
        <v>101</v>
      </c>
      <c r="C15" s="76" t="s">
        <v>351</v>
      </c>
      <c r="D15" s="76">
        <v>1</v>
      </c>
      <c r="E15" s="76">
        <v>0.25</v>
      </c>
      <c r="F15" s="76">
        <v>0.25</v>
      </c>
      <c r="G15" s="76">
        <v>10</v>
      </c>
      <c r="H15" s="76">
        <v>0.25</v>
      </c>
      <c r="I15" s="76">
        <v>0</v>
      </c>
      <c r="J15" s="76">
        <v>0</v>
      </c>
    </row>
    <row r="16" spans="1:10" s="68" customFormat="1" ht="47.25" x14ac:dyDescent="0.25">
      <c r="A16" s="65" t="s">
        <v>26</v>
      </c>
      <c r="B16" s="87" t="s">
        <v>353</v>
      </c>
      <c r="C16" s="76" t="s">
        <v>352</v>
      </c>
      <c r="D16" s="76">
        <v>1</v>
      </c>
      <c r="E16" s="76">
        <v>0.63</v>
      </c>
      <c r="F16" s="76">
        <v>0.63</v>
      </c>
      <c r="G16" s="76">
        <v>10</v>
      </c>
      <c r="H16" s="76">
        <v>0.63</v>
      </c>
      <c r="I16" s="76">
        <v>0</v>
      </c>
      <c r="J16" s="76">
        <v>0</v>
      </c>
    </row>
    <row r="17" spans="1:10" s="68" customFormat="1" ht="47.25" x14ac:dyDescent="0.25">
      <c r="A17" s="65" t="s">
        <v>27</v>
      </c>
      <c r="B17" s="87" t="s">
        <v>102</v>
      </c>
      <c r="C17" s="76" t="s">
        <v>563</v>
      </c>
      <c r="D17" s="76"/>
      <c r="E17" s="76"/>
      <c r="F17" s="76">
        <v>63</v>
      </c>
      <c r="G17" s="76">
        <v>63</v>
      </c>
      <c r="H17" s="76"/>
      <c r="I17" s="76"/>
      <c r="J17" s="76"/>
    </row>
    <row r="18" spans="1:10" s="68" customFormat="1" ht="43.5" customHeight="1" x14ac:dyDescent="0.25">
      <c r="A18" s="88" t="s">
        <v>28</v>
      </c>
      <c r="B18" s="89" t="s">
        <v>103</v>
      </c>
      <c r="C18" s="76" t="s">
        <v>564</v>
      </c>
      <c r="D18" s="76">
        <v>2</v>
      </c>
      <c r="E18" s="76">
        <v>0.63</v>
      </c>
      <c r="F18" s="76">
        <v>1.26</v>
      </c>
      <c r="G18" s="76">
        <v>6</v>
      </c>
      <c r="H18" s="76">
        <v>1.26</v>
      </c>
      <c r="I18" s="76">
        <v>0</v>
      </c>
      <c r="J18" s="76">
        <v>0</v>
      </c>
    </row>
    <row r="19" spans="1:10" s="68" customFormat="1" ht="87.75" customHeight="1" x14ac:dyDescent="0.25">
      <c r="A19" s="88" t="s">
        <v>29</v>
      </c>
      <c r="B19" s="89" t="s">
        <v>104</v>
      </c>
      <c r="C19" s="76" t="s">
        <v>565</v>
      </c>
      <c r="D19" s="76">
        <v>1</v>
      </c>
      <c r="E19" s="76">
        <v>0.63</v>
      </c>
      <c r="F19" s="76">
        <v>0.63</v>
      </c>
      <c r="G19" s="76">
        <v>10</v>
      </c>
      <c r="H19" s="76">
        <v>0.63</v>
      </c>
      <c r="I19" s="76">
        <v>0</v>
      </c>
      <c r="J19" s="76">
        <v>0</v>
      </c>
    </row>
    <row r="20" spans="1:10" s="68" customFormat="1" ht="42.75" customHeight="1" x14ac:dyDescent="0.25">
      <c r="A20" s="88" t="s">
        <v>30</v>
      </c>
      <c r="B20" s="89" t="s">
        <v>105</v>
      </c>
      <c r="C20" s="76" t="s">
        <v>566</v>
      </c>
      <c r="D20" s="76">
        <v>1</v>
      </c>
      <c r="E20" s="76">
        <v>0.63</v>
      </c>
      <c r="F20" s="76">
        <v>0.63</v>
      </c>
      <c r="G20" s="76">
        <v>10</v>
      </c>
      <c r="H20" s="76">
        <v>0.63</v>
      </c>
      <c r="I20" s="76">
        <v>0</v>
      </c>
      <c r="J20" s="76">
        <v>0</v>
      </c>
    </row>
    <row r="21" spans="1:10" s="68" customFormat="1" ht="95.25" customHeight="1" x14ac:dyDescent="0.25">
      <c r="A21" s="88" t="s">
        <v>31</v>
      </c>
      <c r="B21" s="89" t="s">
        <v>355</v>
      </c>
      <c r="C21" s="76" t="s">
        <v>356</v>
      </c>
      <c r="D21" s="76">
        <v>1</v>
      </c>
      <c r="E21" s="76">
        <v>0.1</v>
      </c>
      <c r="F21" s="76">
        <v>0.1</v>
      </c>
      <c r="G21" s="76">
        <v>10</v>
      </c>
      <c r="H21" s="76">
        <v>0.1</v>
      </c>
      <c r="I21" s="76">
        <v>0</v>
      </c>
      <c r="J21" s="76">
        <v>0</v>
      </c>
    </row>
    <row r="22" spans="1:10" s="68" customFormat="1" ht="86.25" customHeight="1" x14ac:dyDescent="0.25">
      <c r="A22" s="88" t="s">
        <v>32</v>
      </c>
      <c r="B22" s="87" t="s">
        <v>357</v>
      </c>
      <c r="C22" s="76" t="s">
        <v>354</v>
      </c>
      <c r="D22" s="76">
        <v>2</v>
      </c>
      <c r="E22" s="76" t="s">
        <v>358</v>
      </c>
      <c r="F22" s="71">
        <v>1.03</v>
      </c>
      <c r="G22" s="71">
        <v>6</v>
      </c>
      <c r="H22" s="71">
        <v>1.03</v>
      </c>
      <c r="I22" s="71">
        <v>0</v>
      </c>
      <c r="J22" s="71">
        <v>0</v>
      </c>
    </row>
    <row r="23" spans="1:10" s="68" customFormat="1" ht="66.75" customHeight="1" x14ac:dyDescent="0.25">
      <c r="A23" s="64">
        <v>15</v>
      </c>
      <c r="B23" s="64" t="s">
        <v>144</v>
      </c>
      <c r="C23" s="66" t="s">
        <v>567</v>
      </c>
      <c r="D23" s="86">
        <v>2</v>
      </c>
      <c r="E23" s="86">
        <v>1</v>
      </c>
      <c r="F23" s="77">
        <v>2</v>
      </c>
      <c r="G23" s="77">
        <v>6</v>
      </c>
      <c r="H23" s="86">
        <v>2</v>
      </c>
      <c r="I23" s="86">
        <v>0</v>
      </c>
      <c r="J23" s="86">
        <v>0</v>
      </c>
    </row>
    <row r="24" spans="1:10" s="68" customFormat="1" ht="102" customHeight="1" x14ac:dyDescent="0.25">
      <c r="A24" s="64">
        <v>16</v>
      </c>
      <c r="B24" s="64" t="s">
        <v>155</v>
      </c>
      <c r="C24" s="66" t="s">
        <v>568</v>
      </c>
      <c r="D24" s="86">
        <v>1</v>
      </c>
      <c r="E24" s="66">
        <v>0.16</v>
      </c>
      <c r="F24" s="76">
        <v>0.16</v>
      </c>
      <c r="G24" s="77">
        <v>6</v>
      </c>
      <c r="H24" s="86">
        <v>0.16</v>
      </c>
      <c r="I24" s="86">
        <v>0</v>
      </c>
      <c r="J24" s="86">
        <v>0</v>
      </c>
    </row>
    <row r="25" spans="1:10" s="68" customFormat="1" ht="62.25" customHeight="1" x14ac:dyDescent="0.25">
      <c r="A25" s="64">
        <v>17</v>
      </c>
      <c r="B25" s="64" t="s">
        <v>159</v>
      </c>
      <c r="C25" s="66" t="s">
        <v>569</v>
      </c>
      <c r="D25" s="86">
        <v>1</v>
      </c>
      <c r="E25" s="86">
        <v>0.25</v>
      </c>
      <c r="F25" s="76">
        <v>0.25</v>
      </c>
      <c r="G25" s="77">
        <v>6</v>
      </c>
      <c r="H25" s="86">
        <v>0.25</v>
      </c>
      <c r="I25" s="86">
        <v>0</v>
      </c>
      <c r="J25" s="86">
        <v>0</v>
      </c>
    </row>
    <row r="26" spans="1:10" s="68" customFormat="1" ht="62.25" customHeight="1" x14ac:dyDescent="0.25">
      <c r="A26" s="64">
        <v>18</v>
      </c>
      <c r="B26" s="64" t="s">
        <v>160</v>
      </c>
      <c r="C26" s="66" t="s">
        <v>569</v>
      </c>
      <c r="D26" s="86">
        <v>1</v>
      </c>
      <c r="E26" s="86">
        <v>0.63</v>
      </c>
      <c r="F26" s="76">
        <v>0.63</v>
      </c>
      <c r="G26" s="77">
        <v>6</v>
      </c>
      <c r="H26" s="86">
        <v>0.63</v>
      </c>
      <c r="I26" s="86">
        <v>0</v>
      </c>
      <c r="J26" s="86">
        <v>0</v>
      </c>
    </row>
    <row r="27" spans="1:10" s="68" customFormat="1" ht="66.75" customHeight="1" x14ac:dyDescent="0.25">
      <c r="A27" s="64">
        <v>19</v>
      </c>
      <c r="B27" s="64" t="s">
        <v>161</v>
      </c>
      <c r="C27" s="66" t="s">
        <v>570</v>
      </c>
      <c r="D27" s="86">
        <v>1</v>
      </c>
      <c r="E27" s="86">
        <v>0.04</v>
      </c>
      <c r="F27" s="76">
        <v>0.04</v>
      </c>
      <c r="G27" s="77">
        <v>6</v>
      </c>
      <c r="H27" s="86">
        <v>0.04</v>
      </c>
      <c r="I27" s="86">
        <v>0</v>
      </c>
      <c r="J27" s="86">
        <v>0</v>
      </c>
    </row>
    <row r="28" spans="1:10" s="68" customFormat="1" ht="87" customHeight="1" x14ac:dyDescent="0.25">
      <c r="A28" s="64">
        <v>20</v>
      </c>
      <c r="B28" s="64" t="s">
        <v>162</v>
      </c>
      <c r="C28" s="66" t="s">
        <v>571</v>
      </c>
      <c r="D28" s="86">
        <v>2</v>
      </c>
      <c r="E28" s="86">
        <v>0.25</v>
      </c>
      <c r="F28" s="76">
        <v>0.5</v>
      </c>
      <c r="G28" s="77">
        <v>10</v>
      </c>
      <c r="H28" s="86">
        <v>0.5</v>
      </c>
      <c r="I28" s="86">
        <v>0</v>
      </c>
      <c r="J28" s="86">
        <v>0</v>
      </c>
    </row>
    <row r="29" spans="1:10" s="68" customFormat="1" ht="83.25" customHeight="1" x14ac:dyDescent="0.25">
      <c r="A29" s="64">
        <v>21</v>
      </c>
      <c r="B29" s="64" t="s">
        <v>163</v>
      </c>
      <c r="C29" s="66" t="s">
        <v>572</v>
      </c>
      <c r="D29" s="86">
        <v>1</v>
      </c>
      <c r="E29" s="86">
        <v>0.18</v>
      </c>
      <c r="F29" s="76">
        <v>0.18</v>
      </c>
      <c r="G29" s="77">
        <v>10</v>
      </c>
      <c r="H29" s="86">
        <v>0.18</v>
      </c>
      <c r="I29" s="86">
        <v>0</v>
      </c>
      <c r="J29" s="86">
        <v>0</v>
      </c>
    </row>
    <row r="30" spans="1:10" s="68" customFormat="1" ht="87.75" customHeight="1" x14ac:dyDescent="0.25">
      <c r="A30" s="64">
        <v>22</v>
      </c>
      <c r="B30" s="64" t="s">
        <v>164</v>
      </c>
      <c r="C30" s="66" t="s">
        <v>572</v>
      </c>
      <c r="D30" s="86">
        <v>1</v>
      </c>
      <c r="E30" s="86">
        <v>0.4</v>
      </c>
      <c r="F30" s="76">
        <v>0.4</v>
      </c>
      <c r="G30" s="77">
        <v>6</v>
      </c>
      <c r="H30" s="86">
        <v>0.4</v>
      </c>
      <c r="I30" s="86">
        <v>0</v>
      </c>
      <c r="J30" s="86">
        <v>0</v>
      </c>
    </row>
    <row r="31" spans="1:10" s="68" customFormat="1" ht="90" customHeight="1" x14ac:dyDescent="0.25">
      <c r="A31" s="64">
        <v>23</v>
      </c>
      <c r="B31" s="64" t="s">
        <v>573</v>
      </c>
      <c r="C31" s="66" t="s">
        <v>574</v>
      </c>
      <c r="D31" s="86">
        <v>2</v>
      </c>
      <c r="E31" s="86">
        <v>0.25</v>
      </c>
      <c r="F31" s="76">
        <v>0.5</v>
      </c>
      <c r="G31" s="77">
        <v>6</v>
      </c>
      <c r="H31" s="86">
        <v>0.5</v>
      </c>
      <c r="I31" s="86">
        <v>0</v>
      </c>
      <c r="J31" s="86">
        <v>0</v>
      </c>
    </row>
    <row r="32" spans="1:10" s="68" customFormat="1" ht="69.75" customHeight="1" x14ac:dyDescent="0.25">
      <c r="A32" s="64">
        <v>24</v>
      </c>
      <c r="B32" s="64" t="s">
        <v>194</v>
      </c>
      <c r="C32" s="66" t="s">
        <v>575</v>
      </c>
      <c r="D32" s="86">
        <v>1</v>
      </c>
      <c r="E32" s="86">
        <v>0.1</v>
      </c>
      <c r="F32" s="76">
        <v>0.1</v>
      </c>
      <c r="G32" s="77">
        <v>10</v>
      </c>
      <c r="H32" s="86">
        <v>0.1</v>
      </c>
      <c r="I32" s="86">
        <v>0</v>
      </c>
      <c r="J32" s="86">
        <v>0</v>
      </c>
    </row>
    <row r="33" spans="1:10" s="68" customFormat="1" ht="124.5" customHeight="1" x14ac:dyDescent="0.25">
      <c r="A33" s="64">
        <v>25</v>
      </c>
      <c r="B33" s="64" t="s">
        <v>195</v>
      </c>
      <c r="C33" s="66" t="s">
        <v>576</v>
      </c>
      <c r="D33" s="86">
        <v>1</v>
      </c>
      <c r="E33" s="86">
        <v>0.16</v>
      </c>
      <c r="F33" s="76">
        <v>0.16</v>
      </c>
      <c r="G33" s="77">
        <v>10</v>
      </c>
      <c r="H33" s="86">
        <v>0.16</v>
      </c>
      <c r="I33" s="86">
        <v>0</v>
      </c>
      <c r="J33" s="86">
        <v>0</v>
      </c>
    </row>
    <row r="34" spans="1:10" s="68" customFormat="1" ht="51" customHeight="1" x14ac:dyDescent="0.25">
      <c r="A34" s="64">
        <v>26</v>
      </c>
      <c r="B34" s="64" t="s">
        <v>126</v>
      </c>
      <c r="C34" s="66" t="s">
        <v>577</v>
      </c>
      <c r="D34" s="86">
        <v>2</v>
      </c>
      <c r="E34" s="86">
        <v>1</v>
      </c>
      <c r="F34" s="77">
        <v>2</v>
      </c>
      <c r="G34" s="77">
        <v>10</v>
      </c>
      <c r="H34" s="86">
        <v>2</v>
      </c>
      <c r="I34" s="86">
        <v>0</v>
      </c>
      <c r="J34" s="86">
        <v>0</v>
      </c>
    </row>
    <row r="35" spans="1:10" s="68" customFormat="1" ht="100.5" customHeight="1" x14ac:dyDescent="0.25">
      <c r="A35" s="64">
        <v>27</v>
      </c>
      <c r="B35" s="64" t="s">
        <v>127</v>
      </c>
      <c r="C35" s="66" t="s">
        <v>578</v>
      </c>
      <c r="D35" s="86">
        <v>1</v>
      </c>
      <c r="E35" s="86">
        <v>0.63</v>
      </c>
      <c r="F35" s="77">
        <v>0.63</v>
      </c>
      <c r="G35" s="77">
        <v>10</v>
      </c>
      <c r="H35" s="86">
        <v>0.63</v>
      </c>
      <c r="I35" s="86">
        <v>0</v>
      </c>
      <c r="J35" s="86">
        <v>0</v>
      </c>
    </row>
    <row r="36" spans="1:10" s="68" customFormat="1" ht="57.75" customHeight="1" x14ac:dyDescent="0.25">
      <c r="A36" s="64">
        <v>28</v>
      </c>
      <c r="B36" s="64" t="s">
        <v>128</v>
      </c>
      <c r="C36" s="66" t="s">
        <v>579</v>
      </c>
      <c r="D36" s="86">
        <v>1</v>
      </c>
      <c r="E36" s="86">
        <v>0.25</v>
      </c>
      <c r="F36" s="77">
        <v>0.25</v>
      </c>
      <c r="G36" s="77">
        <v>10</v>
      </c>
      <c r="H36" s="86">
        <v>0.25</v>
      </c>
      <c r="I36" s="86">
        <v>0</v>
      </c>
      <c r="J36" s="86">
        <v>0</v>
      </c>
    </row>
    <row r="37" spans="1:10" s="68" customFormat="1" ht="57.75" customHeight="1" x14ac:dyDescent="0.25">
      <c r="A37" s="64">
        <v>29</v>
      </c>
      <c r="B37" s="64" t="s">
        <v>129</v>
      </c>
      <c r="C37" s="66" t="s">
        <v>580</v>
      </c>
      <c r="D37" s="86">
        <v>1</v>
      </c>
      <c r="E37" s="86">
        <v>0.1</v>
      </c>
      <c r="F37" s="77">
        <v>0.1</v>
      </c>
      <c r="G37" s="77">
        <v>6</v>
      </c>
      <c r="H37" s="86">
        <v>0.1</v>
      </c>
      <c r="I37" s="86">
        <v>0</v>
      </c>
      <c r="J37" s="86">
        <v>0</v>
      </c>
    </row>
    <row r="38" spans="1:10" s="68" customFormat="1" ht="57.75" customHeight="1" x14ac:dyDescent="0.25">
      <c r="A38" s="64">
        <v>30</v>
      </c>
      <c r="B38" s="64" t="s">
        <v>130</v>
      </c>
      <c r="C38" s="66" t="s">
        <v>580</v>
      </c>
      <c r="D38" s="86">
        <v>1</v>
      </c>
      <c r="E38" s="86">
        <v>0.63</v>
      </c>
      <c r="F38" s="77">
        <v>0.63</v>
      </c>
      <c r="G38" s="77">
        <v>6</v>
      </c>
      <c r="H38" s="86">
        <v>0.63</v>
      </c>
      <c r="I38" s="86">
        <v>0</v>
      </c>
      <c r="J38" s="86">
        <v>0</v>
      </c>
    </row>
    <row r="39" spans="1:10" s="68" customFormat="1" ht="69" customHeight="1" x14ac:dyDescent="0.25">
      <c r="A39" s="64">
        <v>31</v>
      </c>
      <c r="B39" s="64" t="s">
        <v>131</v>
      </c>
      <c r="C39" s="66" t="s">
        <v>581</v>
      </c>
      <c r="D39" s="86">
        <v>1</v>
      </c>
      <c r="E39" s="86">
        <v>0.4</v>
      </c>
      <c r="F39" s="77">
        <v>0.4</v>
      </c>
      <c r="G39" s="77">
        <v>10</v>
      </c>
      <c r="H39" s="86">
        <v>0.4</v>
      </c>
      <c r="I39" s="86">
        <v>0</v>
      </c>
      <c r="J39" s="86">
        <v>0</v>
      </c>
    </row>
    <row r="40" spans="1:10" s="68" customFormat="1" ht="74.25" customHeight="1" x14ac:dyDescent="0.25">
      <c r="A40" s="64">
        <v>32</v>
      </c>
      <c r="B40" s="64" t="s">
        <v>132</v>
      </c>
      <c r="C40" s="66" t="s">
        <v>581</v>
      </c>
      <c r="D40" s="86">
        <v>1</v>
      </c>
      <c r="E40" s="86">
        <v>0.25</v>
      </c>
      <c r="F40" s="77">
        <v>0.25</v>
      </c>
      <c r="G40" s="77">
        <v>10</v>
      </c>
      <c r="H40" s="86">
        <v>0.25</v>
      </c>
      <c r="I40" s="86">
        <v>0</v>
      </c>
      <c r="J40" s="86">
        <v>0</v>
      </c>
    </row>
    <row r="41" spans="1:10" s="68" customFormat="1" ht="56.25" customHeight="1" x14ac:dyDescent="0.25">
      <c r="A41" s="64">
        <v>33</v>
      </c>
      <c r="B41" s="64" t="s">
        <v>143</v>
      </c>
      <c r="C41" s="66" t="s">
        <v>581</v>
      </c>
      <c r="D41" s="86">
        <v>1</v>
      </c>
      <c r="E41" s="86">
        <v>0.25</v>
      </c>
      <c r="F41" s="77">
        <v>0.25</v>
      </c>
      <c r="G41" s="77">
        <v>10</v>
      </c>
      <c r="H41" s="86">
        <v>0.25</v>
      </c>
      <c r="I41" s="86">
        <v>0</v>
      </c>
      <c r="J41" s="86">
        <v>0</v>
      </c>
    </row>
    <row r="42" spans="1:10" s="68" customFormat="1" ht="45" customHeight="1" x14ac:dyDescent="0.25">
      <c r="A42" s="64">
        <v>34</v>
      </c>
      <c r="B42" s="64" t="s">
        <v>146</v>
      </c>
      <c r="C42" s="69" t="s">
        <v>582</v>
      </c>
      <c r="D42" s="86">
        <v>1</v>
      </c>
      <c r="E42" s="86">
        <v>0.4</v>
      </c>
      <c r="F42" s="77">
        <v>0.4</v>
      </c>
      <c r="G42" s="77">
        <v>6</v>
      </c>
      <c r="H42" s="86">
        <v>0.4</v>
      </c>
      <c r="I42" s="86">
        <v>0</v>
      </c>
      <c r="J42" s="86">
        <v>0</v>
      </c>
    </row>
    <row r="43" spans="1:10" s="68" customFormat="1" ht="66.75" customHeight="1" x14ac:dyDescent="0.25">
      <c r="A43" s="69">
        <v>35</v>
      </c>
      <c r="B43" s="64" t="s">
        <v>148</v>
      </c>
      <c r="C43" s="66" t="s">
        <v>583</v>
      </c>
      <c r="D43" s="86">
        <v>1</v>
      </c>
      <c r="E43" s="86">
        <v>0.25</v>
      </c>
      <c r="F43" s="77">
        <v>0.25</v>
      </c>
      <c r="G43" s="77">
        <v>10</v>
      </c>
      <c r="H43" s="86">
        <v>0.25</v>
      </c>
      <c r="I43" s="86">
        <v>0</v>
      </c>
      <c r="J43" s="86">
        <v>0</v>
      </c>
    </row>
    <row r="44" spans="1:10" s="68" customFormat="1" ht="78.75" customHeight="1" x14ac:dyDescent="0.25">
      <c r="A44" s="64">
        <v>36</v>
      </c>
      <c r="B44" s="64" t="s">
        <v>196</v>
      </c>
      <c r="C44" s="66" t="s">
        <v>584</v>
      </c>
      <c r="D44" s="86">
        <v>1</v>
      </c>
      <c r="E44" s="86">
        <v>0.16</v>
      </c>
      <c r="F44" s="77">
        <v>0.16</v>
      </c>
      <c r="G44" s="77">
        <v>6</v>
      </c>
      <c r="H44" s="86">
        <v>0.16</v>
      </c>
      <c r="I44" s="86">
        <v>0</v>
      </c>
      <c r="J44" s="86">
        <v>0</v>
      </c>
    </row>
    <row r="45" spans="1:10" s="68" customFormat="1" ht="93" customHeight="1" x14ac:dyDescent="0.25">
      <c r="A45" s="64">
        <v>37</v>
      </c>
      <c r="B45" s="64" t="s">
        <v>197</v>
      </c>
      <c r="C45" s="66" t="s">
        <v>585</v>
      </c>
      <c r="D45" s="86">
        <v>1</v>
      </c>
      <c r="E45" s="86">
        <v>0.25</v>
      </c>
      <c r="F45" s="77">
        <v>0.25</v>
      </c>
      <c r="G45" s="77">
        <v>10</v>
      </c>
      <c r="H45" s="86">
        <v>0.25</v>
      </c>
      <c r="I45" s="86">
        <v>0</v>
      </c>
      <c r="J45" s="86">
        <v>0</v>
      </c>
    </row>
    <row r="46" spans="1:10" s="68" customFormat="1" ht="78.75" customHeight="1" x14ac:dyDescent="0.25">
      <c r="A46" s="64">
        <v>38</v>
      </c>
      <c r="B46" s="64" t="s">
        <v>198</v>
      </c>
      <c r="C46" s="66" t="s">
        <v>586</v>
      </c>
      <c r="D46" s="86">
        <v>1</v>
      </c>
      <c r="E46" s="86">
        <v>0.4</v>
      </c>
      <c r="F46" s="77">
        <v>0.4</v>
      </c>
      <c r="G46" s="77">
        <v>10</v>
      </c>
      <c r="H46" s="86">
        <v>0.4</v>
      </c>
      <c r="I46" s="86">
        <v>0</v>
      </c>
      <c r="J46" s="86">
        <v>0</v>
      </c>
    </row>
    <row r="47" spans="1:10" s="68" customFormat="1" ht="102.75" customHeight="1" x14ac:dyDescent="0.25">
      <c r="A47" s="64">
        <v>39</v>
      </c>
      <c r="B47" s="64" t="s">
        <v>199</v>
      </c>
      <c r="C47" s="66" t="s">
        <v>587</v>
      </c>
      <c r="D47" s="86">
        <v>1</v>
      </c>
      <c r="E47" s="86">
        <v>0.16</v>
      </c>
      <c r="F47" s="77">
        <v>0.16</v>
      </c>
      <c r="G47" s="77">
        <v>10</v>
      </c>
      <c r="H47" s="86">
        <v>0.16</v>
      </c>
      <c r="I47" s="86">
        <v>0</v>
      </c>
      <c r="J47" s="86">
        <v>0</v>
      </c>
    </row>
    <row r="48" spans="1:10" s="68" customFormat="1" ht="96" customHeight="1" x14ac:dyDescent="0.25">
      <c r="A48" s="64">
        <v>40</v>
      </c>
      <c r="B48" s="64" t="s">
        <v>201</v>
      </c>
      <c r="C48" s="66" t="s">
        <v>588</v>
      </c>
      <c r="D48" s="86">
        <v>2</v>
      </c>
      <c r="E48" s="86">
        <v>0.4</v>
      </c>
      <c r="F48" s="77">
        <v>0.8</v>
      </c>
      <c r="G48" s="77">
        <v>6</v>
      </c>
      <c r="H48" s="86">
        <v>0.8</v>
      </c>
      <c r="I48" s="86">
        <v>0</v>
      </c>
      <c r="J48" s="86">
        <v>0</v>
      </c>
    </row>
    <row r="49" spans="1:10" s="68" customFormat="1" ht="81.75" customHeight="1" x14ac:dyDescent="0.25">
      <c r="A49" s="70">
        <v>41</v>
      </c>
      <c r="B49" s="70" t="s">
        <v>203</v>
      </c>
      <c r="C49" s="66" t="s">
        <v>589</v>
      </c>
      <c r="D49" s="86">
        <v>1</v>
      </c>
      <c r="E49" s="86">
        <v>0.16</v>
      </c>
      <c r="F49" s="77">
        <v>0.16</v>
      </c>
      <c r="G49" s="77">
        <v>6</v>
      </c>
      <c r="H49" s="86">
        <v>0.16</v>
      </c>
      <c r="I49" s="86">
        <v>0</v>
      </c>
      <c r="J49" s="86">
        <v>0</v>
      </c>
    </row>
    <row r="50" spans="1:10" s="68" customFormat="1" ht="84.75" customHeight="1" x14ac:dyDescent="0.25">
      <c r="A50" s="70">
        <v>42</v>
      </c>
      <c r="B50" s="70" t="s">
        <v>204</v>
      </c>
      <c r="C50" s="66" t="s">
        <v>589</v>
      </c>
      <c r="D50" s="86">
        <v>1</v>
      </c>
      <c r="E50" s="86">
        <v>0.32</v>
      </c>
      <c r="F50" s="77">
        <v>0.32</v>
      </c>
      <c r="G50" s="77">
        <v>6</v>
      </c>
      <c r="H50" s="86">
        <v>0.32</v>
      </c>
      <c r="I50" s="86">
        <v>0</v>
      </c>
      <c r="J50" s="86">
        <v>0</v>
      </c>
    </row>
    <row r="51" spans="1:10" s="68" customFormat="1" ht="117.75" customHeight="1" x14ac:dyDescent="0.25">
      <c r="A51" s="70">
        <v>43</v>
      </c>
      <c r="B51" s="70" t="s">
        <v>205</v>
      </c>
      <c r="C51" s="66" t="s">
        <v>589</v>
      </c>
      <c r="D51" s="86">
        <v>1</v>
      </c>
      <c r="E51" s="86">
        <v>0.16</v>
      </c>
      <c r="F51" s="77">
        <v>0.16</v>
      </c>
      <c r="G51" s="77">
        <v>6</v>
      </c>
      <c r="H51" s="86">
        <v>0.16</v>
      </c>
      <c r="I51" s="86">
        <v>0</v>
      </c>
      <c r="J51" s="86">
        <v>0</v>
      </c>
    </row>
    <row r="52" spans="1:10" s="68" customFormat="1" ht="84.75" customHeight="1" x14ac:dyDescent="0.25">
      <c r="A52" s="70">
        <v>44</v>
      </c>
      <c r="B52" s="70" t="s">
        <v>590</v>
      </c>
      <c r="C52" s="66" t="s">
        <v>591</v>
      </c>
      <c r="D52" s="86">
        <v>1</v>
      </c>
      <c r="E52" s="86">
        <v>0.16</v>
      </c>
      <c r="F52" s="77">
        <v>0.16</v>
      </c>
      <c r="G52" s="77">
        <v>10</v>
      </c>
      <c r="H52" s="86">
        <v>0.16</v>
      </c>
      <c r="I52" s="86">
        <v>0</v>
      </c>
      <c r="J52" s="86">
        <v>0</v>
      </c>
    </row>
    <row r="53" spans="1:10" s="68" customFormat="1" ht="82.5" customHeight="1" x14ac:dyDescent="0.25">
      <c r="A53" s="70">
        <v>45</v>
      </c>
      <c r="B53" s="70" t="s">
        <v>359</v>
      </c>
      <c r="C53" s="66" t="s">
        <v>592</v>
      </c>
      <c r="D53" s="86">
        <v>1</v>
      </c>
      <c r="E53" s="86">
        <v>0.32</v>
      </c>
      <c r="F53" s="77">
        <v>0.32</v>
      </c>
      <c r="G53" s="77">
        <v>10</v>
      </c>
      <c r="H53" s="86">
        <v>0.32</v>
      </c>
      <c r="I53" s="86">
        <v>0</v>
      </c>
      <c r="J53" s="86">
        <v>0</v>
      </c>
    </row>
    <row r="54" spans="1:10" s="68" customFormat="1" ht="47.25" customHeight="1" x14ac:dyDescent="0.25">
      <c r="A54" s="70">
        <v>46</v>
      </c>
      <c r="B54" s="70" t="s">
        <v>324</v>
      </c>
      <c r="C54" s="66" t="s">
        <v>593</v>
      </c>
      <c r="D54" s="86">
        <v>1</v>
      </c>
      <c r="E54" s="86">
        <v>0.4</v>
      </c>
      <c r="F54" s="81">
        <v>0.4</v>
      </c>
      <c r="G54" s="81">
        <v>6</v>
      </c>
      <c r="H54" s="86">
        <v>0.4</v>
      </c>
      <c r="I54" s="86">
        <v>0</v>
      </c>
      <c r="J54" s="86">
        <v>0</v>
      </c>
    </row>
    <row r="55" spans="1:10" s="68" customFormat="1" ht="47.25" x14ac:dyDescent="0.25">
      <c r="A55" s="70">
        <v>47</v>
      </c>
      <c r="B55" s="70" t="s">
        <v>325</v>
      </c>
      <c r="C55" s="66" t="s">
        <v>594</v>
      </c>
      <c r="D55" s="86">
        <v>1</v>
      </c>
      <c r="E55" s="86">
        <v>0.25</v>
      </c>
      <c r="F55" s="81" t="s">
        <v>360</v>
      </c>
      <c r="G55" s="81">
        <v>6</v>
      </c>
      <c r="H55" s="86">
        <v>0.25</v>
      </c>
      <c r="I55" s="86">
        <v>0</v>
      </c>
      <c r="J55" s="86">
        <v>0</v>
      </c>
    </row>
    <row r="56" spans="1:10" s="68" customFormat="1" ht="73.5" customHeight="1" x14ac:dyDescent="0.25">
      <c r="A56" s="83">
        <v>48</v>
      </c>
      <c r="B56" s="83" t="s">
        <v>326</v>
      </c>
      <c r="C56" s="100" t="s">
        <v>595</v>
      </c>
      <c r="D56" s="85">
        <v>2</v>
      </c>
      <c r="E56" s="85">
        <v>0.63</v>
      </c>
      <c r="F56" s="80">
        <v>1.26</v>
      </c>
      <c r="G56" s="80">
        <v>10</v>
      </c>
      <c r="H56" s="85">
        <v>1.26</v>
      </c>
      <c r="I56" s="85">
        <v>0</v>
      </c>
      <c r="J56" s="85">
        <v>0</v>
      </c>
    </row>
    <row r="57" spans="1:10" s="68" customFormat="1" ht="110.25" customHeight="1" x14ac:dyDescent="0.25">
      <c r="A57" s="70">
        <v>49</v>
      </c>
      <c r="B57" s="70" t="s">
        <v>327</v>
      </c>
      <c r="C57" s="66" t="s">
        <v>596</v>
      </c>
      <c r="D57" s="86">
        <v>1</v>
      </c>
      <c r="E57" s="86">
        <v>0.25</v>
      </c>
      <c r="F57" s="81">
        <v>0.25</v>
      </c>
      <c r="G57" s="81">
        <v>6</v>
      </c>
      <c r="H57" s="86">
        <v>0.25</v>
      </c>
      <c r="I57" s="86">
        <v>0</v>
      </c>
      <c r="J57" s="86">
        <v>0</v>
      </c>
    </row>
    <row r="58" spans="1:10" s="68" customFormat="1" ht="110.25" customHeight="1" x14ac:dyDescent="0.25">
      <c r="A58" s="70">
        <v>50</v>
      </c>
      <c r="B58" s="70" t="s">
        <v>598</v>
      </c>
      <c r="C58" s="66" t="s">
        <v>597</v>
      </c>
      <c r="D58" s="86">
        <v>1</v>
      </c>
      <c r="E58" s="86">
        <v>0.63</v>
      </c>
      <c r="F58" s="81">
        <v>0.63</v>
      </c>
      <c r="G58" s="81">
        <v>6</v>
      </c>
      <c r="H58" s="86">
        <v>0.63</v>
      </c>
      <c r="I58" s="86">
        <v>0</v>
      </c>
      <c r="J58" s="86">
        <v>0</v>
      </c>
    </row>
    <row r="59" spans="1:10" s="68" customFormat="1" ht="42" customHeight="1" x14ac:dyDescent="0.25">
      <c r="A59" s="65" t="s">
        <v>690</v>
      </c>
      <c r="B59" s="65" t="s">
        <v>361</v>
      </c>
      <c r="C59" s="66" t="s">
        <v>599</v>
      </c>
      <c r="D59" s="76">
        <v>1</v>
      </c>
      <c r="E59" s="76">
        <v>0.63</v>
      </c>
      <c r="F59" s="76">
        <v>0.63</v>
      </c>
      <c r="G59" s="76">
        <v>10</v>
      </c>
      <c r="H59" s="76">
        <v>0.63</v>
      </c>
      <c r="I59" s="76">
        <v>0</v>
      </c>
      <c r="J59" s="76">
        <v>0</v>
      </c>
    </row>
    <row r="60" spans="1:10" s="68" customFormat="1" ht="60" customHeight="1" x14ac:dyDescent="0.25">
      <c r="A60" s="65" t="s">
        <v>691</v>
      </c>
      <c r="B60" s="64" t="s">
        <v>106</v>
      </c>
      <c r="C60" s="76" t="s">
        <v>600</v>
      </c>
      <c r="D60" s="76">
        <v>1</v>
      </c>
      <c r="E60" s="76">
        <v>0.25</v>
      </c>
      <c r="F60" s="76">
        <v>0.25</v>
      </c>
      <c r="G60" s="76">
        <v>10</v>
      </c>
      <c r="H60" s="76">
        <v>0.25</v>
      </c>
      <c r="I60" s="76">
        <v>0</v>
      </c>
      <c r="J60" s="76">
        <v>0</v>
      </c>
    </row>
    <row r="61" spans="1:10" s="68" customFormat="1" ht="85.5" customHeight="1" x14ac:dyDescent="0.25">
      <c r="A61" s="88" t="s">
        <v>692</v>
      </c>
      <c r="B61" s="88" t="s">
        <v>150</v>
      </c>
      <c r="C61" s="76" t="s">
        <v>601</v>
      </c>
      <c r="D61" s="76">
        <v>1</v>
      </c>
      <c r="E61" s="76">
        <v>0.63</v>
      </c>
      <c r="F61" s="76">
        <v>0.63</v>
      </c>
      <c r="G61" s="76">
        <v>6</v>
      </c>
      <c r="H61" s="76">
        <v>0.63</v>
      </c>
      <c r="I61" s="76">
        <v>0</v>
      </c>
      <c r="J61" s="76">
        <v>0</v>
      </c>
    </row>
    <row r="62" spans="1:10" s="68" customFormat="1" ht="66" customHeight="1" x14ac:dyDescent="0.25">
      <c r="A62" s="88" t="s">
        <v>693</v>
      </c>
      <c r="B62" s="88" t="s">
        <v>151</v>
      </c>
      <c r="C62" s="76" t="s">
        <v>602</v>
      </c>
      <c r="D62" s="76">
        <v>1</v>
      </c>
      <c r="E62" s="76">
        <v>0.4</v>
      </c>
      <c r="F62" s="76">
        <v>0.4</v>
      </c>
      <c r="G62" s="76">
        <v>10</v>
      </c>
      <c r="H62" s="76">
        <v>0.4</v>
      </c>
      <c r="I62" s="76">
        <v>0</v>
      </c>
      <c r="J62" s="76">
        <v>0</v>
      </c>
    </row>
    <row r="63" spans="1:10" s="68" customFormat="1" ht="45" customHeight="1" x14ac:dyDescent="0.25">
      <c r="A63" s="88" t="s">
        <v>694</v>
      </c>
      <c r="B63" s="87" t="s">
        <v>107</v>
      </c>
      <c r="C63" s="76" t="s">
        <v>603</v>
      </c>
      <c r="D63" s="76">
        <v>1</v>
      </c>
      <c r="E63" s="76">
        <v>2.5000000000000001E-2</v>
      </c>
      <c r="F63" s="71">
        <v>2.5000000000000001E-2</v>
      </c>
      <c r="G63" s="71">
        <v>10</v>
      </c>
      <c r="H63" s="71">
        <v>2.5000000000000001E-2</v>
      </c>
      <c r="I63" s="71">
        <v>0</v>
      </c>
      <c r="J63" s="71">
        <v>0</v>
      </c>
    </row>
    <row r="64" spans="1:10" s="68" customFormat="1" ht="47.25" customHeight="1" x14ac:dyDescent="0.25">
      <c r="A64" s="88" t="s">
        <v>695</v>
      </c>
      <c r="B64" s="88" t="s">
        <v>108</v>
      </c>
      <c r="C64" s="76" t="s">
        <v>604</v>
      </c>
      <c r="D64" s="76">
        <v>1</v>
      </c>
      <c r="E64" s="76">
        <v>0.25</v>
      </c>
      <c r="F64" s="71">
        <v>0.25</v>
      </c>
      <c r="G64" s="71">
        <v>10</v>
      </c>
      <c r="H64" s="71">
        <v>0.25</v>
      </c>
      <c r="I64" s="71">
        <v>0</v>
      </c>
      <c r="J64" s="71">
        <v>0</v>
      </c>
    </row>
    <row r="65" spans="1:10" s="68" customFormat="1" ht="49.5" customHeight="1" x14ac:dyDescent="0.25">
      <c r="A65" s="88" t="s">
        <v>696</v>
      </c>
      <c r="B65" s="88" t="s">
        <v>109</v>
      </c>
      <c r="C65" s="76" t="s">
        <v>605</v>
      </c>
      <c r="D65" s="76">
        <v>1</v>
      </c>
      <c r="E65" s="76">
        <v>0.63</v>
      </c>
      <c r="F65" s="71">
        <v>0.63</v>
      </c>
      <c r="G65" s="71">
        <v>1.26</v>
      </c>
      <c r="H65" s="71">
        <v>6</v>
      </c>
      <c r="I65" s="71">
        <v>0</v>
      </c>
      <c r="J65" s="71">
        <v>0</v>
      </c>
    </row>
    <row r="66" spans="1:10" s="68" customFormat="1" ht="51.75" customHeight="1" x14ac:dyDescent="0.25">
      <c r="A66" s="65" t="s">
        <v>697</v>
      </c>
      <c r="B66" s="88" t="s">
        <v>110</v>
      </c>
      <c r="C66" s="76" t="s">
        <v>605</v>
      </c>
      <c r="D66" s="76">
        <v>1</v>
      </c>
      <c r="E66" s="76">
        <v>0.63</v>
      </c>
      <c r="F66" s="71">
        <v>0.63</v>
      </c>
      <c r="G66" s="71">
        <v>6</v>
      </c>
      <c r="H66" s="71">
        <v>1.26</v>
      </c>
      <c r="I66" s="71">
        <v>0</v>
      </c>
      <c r="J66" s="71">
        <v>0</v>
      </c>
    </row>
    <row r="67" spans="1:10" s="68" customFormat="1" ht="52.5" customHeight="1" x14ac:dyDescent="0.25">
      <c r="A67" s="65" t="s">
        <v>698</v>
      </c>
      <c r="B67" s="87" t="s">
        <v>111</v>
      </c>
      <c r="C67" s="76" t="s">
        <v>606</v>
      </c>
      <c r="D67" s="76">
        <v>1</v>
      </c>
      <c r="E67" s="76">
        <v>0.4</v>
      </c>
      <c r="F67" s="71">
        <v>0.4</v>
      </c>
      <c r="G67" s="71">
        <v>6</v>
      </c>
      <c r="H67" s="71">
        <v>0.4</v>
      </c>
      <c r="I67" s="71">
        <v>0</v>
      </c>
      <c r="J67" s="71">
        <v>0</v>
      </c>
    </row>
    <row r="68" spans="1:10" s="68" customFormat="1" ht="31.5" x14ac:dyDescent="0.25">
      <c r="A68" s="65" t="s">
        <v>699</v>
      </c>
      <c r="B68" s="87" t="s">
        <v>112</v>
      </c>
      <c r="C68" s="76" t="s">
        <v>607</v>
      </c>
      <c r="D68" s="76">
        <v>1</v>
      </c>
      <c r="E68" s="76">
        <v>0.4</v>
      </c>
      <c r="F68" s="71">
        <v>0.4</v>
      </c>
      <c r="G68" s="71">
        <v>6</v>
      </c>
      <c r="H68" s="71">
        <v>0.4</v>
      </c>
      <c r="I68" s="71">
        <v>0</v>
      </c>
      <c r="J68" s="71">
        <v>0</v>
      </c>
    </row>
    <row r="69" spans="1:10" s="68" customFormat="1" ht="29.25" customHeight="1" x14ac:dyDescent="0.25">
      <c r="A69" s="65" t="s">
        <v>700</v>
      </c>
      <c r="B69" s="87" t="s">
        <v>113</v>
      </c>
      <c r="C69" s="76" t="s">
        <v>607</v>
      </c>
      <c r="D69" s="76">
        <v>1</v>
      </c>
      <c r="E69" s="76">
        <v>0.4</v>
      </c>
      <c r="F69" s="71">
        <v>0.4</v>
      </c>
      <c r="G69" s="71">
        <v>6</v>
      </c>
      <c r="H69" s="71">
        <v>0.4</v>
      </c>
      <c r="I69" s="71">
        <v>0</v>
      </c>
      <c r="J69" s="71">
        <v>0</v>
      </c>
    </row>
    <row r="70" spans="1:10" s="68" customFormat="1" ht="31.5" x14ac:dyDescent="0.25">
      <c r="A70" s="88" t="s">
        <v>701</v>
      </c>
      <c r="B70" s="87" t="s">
        <v>114</v>
      </c>
      <c r="C70" s="76" t="s">
        <v>607</v>
      </c>
      <c r="D70" s="76">
        <v>1</v>
      </c>
      <c r="E70" s="76">
        <v>0.4</v>
      </c>
      <c r="F70" s="71">
        <v>0.4</v>
      </c>
      <c r="G70" s="71">
        <v>6</v>
      </c>
      <c r="H70" s="71">
        <v>0.4</v>
      </c>
      <c r="I70" s="71">
        <v>0</v>
      </c>
      <c r="J70" s="71">
        <v>0</v>
      </c>
    </row>
    <row r="71" spans="1:10" s="68" customFormat="1" ht="34.5" customHeight="1" x14ac:dyDescent="0.25">
      <c r="A71" s="88" t="s">
        <v>702</v>
      </c>
      <c r="B71" s="87" t="s">
        <v>115</v>
      </c>
      <c r="C71" s="76" t="s">
        <v>607</v>
      </c>
      <c r="D71" s="76">
        <v>1</v>
      </c>
      <c r="E71" s="76">
        <v>0.25</v>
      </c>
      <c r="F71" s="71">
        <v>0.25</v>
      </c>
      <c r="G71" s="71">
        <v>6</v>
      </c>
      <c r="H71" s="71">
        <v>0.25</v>
      </c>
      <c r="I71" s="71">
        <v>0</v>
      </c>
      <c r="J71" s="71">
        <v>0</v>
      </c>
    </row>
    <row r="72" spans="1:10" s="68" customFormat="1" ht="36" customHeight="1" x14ac:dyDescent="0.25">
      <c r="A72" s="88" t="s">
        <v>703</v>
      </c>
      <c r="B72" s="87" t="s">
        <v>116</v>
      </c>
      <c r="C72" s="76" t="s">
        <v>607</v>
      </c>
      <c r="D72" s="76">
        <v>1</v>
      </c>
      <c r="E72" s="76">
        <v>0.63</v>
      </c>
      <c r="F72" s="71">
        <v>0.63</v>
      </c>
      <c r="G72" s="71">
        <v>6</v>
      </c>
      <c r="H72" s="71">
        <v>0.63</v>
      </c>
      <c r="I72" s="71">
        <v>0</v>
      </c>
      <c r="J72" s="71">
        <v>0</v>
      </c>
    </row>
    <row r="73" spans="1:10" s="68" customFormat="1" ht="60" customHeight="1" x14ac:dyDescent="0.25">
      <c r="A73" s="88" t="s">
        <v>704</v>
      </c>
      <c r="B73" s="87" t="s">
        <v>117</v>
      </c>
      <c r="C73" s="76" t="s">
        <v>608</v>
      </c>
      <c r="D73" s="76">
        <v>1</v>
      </c>
      <c r="E73" s="76">
        <v>0.4</v>
      </c>
      <c r="F73" s="71">
        <v>0.4</v>
      </c>
      <c r="G73" s="71">
        <v>6</v>
      </c>
      <c r="H73" s="71">
        <v>0.4</v>
      </c>
      <c r="I73" s="71">
        <v>0</v>
      </c>
      <c r="J73" s="71">
        <v>0</v>
      </c>
    </row>
    <row r="74" spans="1:10" s="68" customFormat="1" ht="83.25" customHeight="1" x14ac:dyDescent="0.25">
      <c r="A74" s="88" t="s">
        <v>705</v>
      </c>
      <c r="B74" s="88" t="s">
        <v>362</v>
      </c>
      <c r="C74" s="76" t="s">
        <v>609</v>
      </c>
      <c r="D74" s="76">
        <v>2</v>
      </c>
      <c r="E74" s="76">
        <v>1</v>
      </c>
      <c r="F74" s="71">
        <v>2</v>
      </c>
      <c r="G74" s="71">
        <v>6</v>
      </c>
      <c r="H74" s="71">
        <v>2</v>
      </c>
      <c r="I74" s="71">
        <v>0</v>
      </c>
      <c r="J74" s="71">
        <v>0</v>
      </c>
    </row>
    <row r="75" spans="1:10" s="68" customFormat="1" ht="50.25" customHeight="1" x14ac:dyDescent="0.25">
      <c r="A75" s="88" t="s">
        <v>706</v>
      </c>
      <c r="B75" s="87" t="s">
        <v>118</v>
      </c>
      <c r="C75" s="76" t="s">
        <v>363</v>
      </c>
      <c r="D75" s="76">
        <v>1</v>
      </c>
      <c r="E75" s="76">
        <v>1</v>
      </c>
      <c r="F75" s="71">
        <v>1</v>
      </c>
      <c r="G75" s="71">
        <v>10</v>
      </c>
      <c r="H75" s="71">
        <v>1</v>
      </c>
      <c r="I75" s="71">
        <v>0</v>
      </c>
      <c r="J75" s="71">
        <v>0</v>
      </c>
    </row>
    <row r="76" spans="1:10" s="68" customFormat="1" ht="52.5" customHeight="1" x14ac:dyDescent="0.25">
      <c r="A76" s="88" t="s">
        <v>707</v>
      </c>
      <c r="B76" s="87" t="s">
        <v>119</v>
      </c>
      <c r="C76" s="76" t="s">
        <v>363</v>
      </c>
      <c r="D76" s="76">
        <v>1</v>
      </c>
      <c r="E76" s="76">
        <v>1</v>
      </c>
      <c r="F76" s="71">
        <v>1</v>
      </c>
      <c r="G76" s="71">
        <v>10</v>
      </c>
      <c r="H76" s="71">
        <v>1</v>
      </c>
      <c r="I76" s="71">
        <v>0</v>
      </c>
      <c r="J76" s="71">
        <v>0</v>
      </c>
    </row>
    <row r="77" spans="1:10" s="68" customFormat="1" ht="53.25" customHeight="1" x14ac:dyDescent="0.25">
      <c r="A77" s="88" t="s">
        <v>708</v>
      </c>
      <c r="B77" s="87" t="s">
        <v>120</v>
      </c>
      <c r="C77" s="76" t="s">
        <v>363</v>
      </c>
      <c r="D77" s="76">
        <v>1</v>
      </c>
      <c r="E77" s="76">
        <v>1</v>
      </c>
      <c r="F77" s="71">
        <v>1</v>
      </c>
      <c r="G77" s="71">
        <v>10</v>
      </c>
      <c r="H77" s="71">
        <v>1</v>
      </c>
      <c r="I77" s="71">
        <v>0</v>
      </c>
      <c r="J77" s="71">
        <v>0</v>
      </c>
    </row>
    <row r="78" spans="1:10" s="68" customFormat="1" ht="52.5" customHeight="1" x14ac:dyDescent="0.25">
      <c r="A78" s="88" t="s">
        <v>709</v>
      </c>
      <c r="B78" s="87" t="s">
        <v>121</v>
      </c>
      <c r="C78" s="76" t="s">
        <v>363</v>
      </c>
      <c r="D78" s="76">
        <v>1</v>
      </c>
      <c r="E78" s="76" t="s">
        <v>453</v>
      </c>
      <c r="F78" s="71">
        <v>0.63</v>
      </c>
      <c r="G78" s="71">
        <v>10</v>
      </c>
      <c r="H78" s="71">
        <v>0.63</v>
      </c>
      <c r="I78" s="71">
        <v>0</v>
      </c>
      <c r="J78" s="71">
        <v>0</v>
      </c>
    </row>
    <row r="79" spans="1:10" s="68" customFormat="1" ht="60" customHeight="1" x14ac:dyDescent="0.25">
      <c r="A79" s="88" t="s">
        <v>710</v>
      </c>
      <c r="B79" s="87" t="s">
        <v>122</v>
      </c>
      <c r="C79" s="76" t="s">
        <v>454</v>
      </c>
      <c r="D79" s="76">
        <v>1</v>
      </c>
      <c r="E79" s="76">
        <v>0.16</v>
      </c>
      <c r="F79" s="71">
        <v>0.16</v>
      </c>
      <c r="G79" s="71">
        <v>6</v>
      </c>
      <c r="H79" s="71">
        <v>0.16</v>
      </c>
      <c r="I79" s="71">
        <v>0</v>
      </c>
      <c r="J79" s="71">
        <v>0</v>
      </c>
    </row>
    <row r="80" spans="1:10" s="68" customFormat="1" ht="63" x14ac:dyDescent="0.25">
      <c r="A80" s="65" t="s">
        <v>711</v>
      </c>
      <c r="B80" s="88" t="s">
        <v>364</v>
      </c>
      <c r="C80" s="76" t="s">
        <v>369</v>
      </c>
      <c r="D80" s="76">
        <v>1</v>
      </c>
      <c r="E80" s="76">
        <v>0.63</v>
      </c>
      <c r="F80" s="71">
        <v>0.63</v>
      </c>
      <c r="G80" s="71">
        <v>6</v>
      </c>
      <c r="H80" s="71">
        <v>0.63</v>
      </c>
      <c r="I80" s="71">
        <v>0</v>
      </c>
      <c r="J80" s="71">
        <v>0</v>
      </c>
    </row>
    <row r="81" spans="1:10" s="68" customFormat="1" ht="63" x14ac:dyDescent="0.25">
      <c r="A81" s="65" t="s">
        <v>712</v>
      </c>
      <c r="B81" s="88" t="s">
        <v>365</v>
      </c>
      <c r="C81" s="76" t="s">
        <v>370</v>
      </c>
      <c r="D81" s="76">
        <v>1</v>
      </c>
      <c r="E81" s="76">
        <v>1</v>
      </c>
      <c r="F81" s="71">
        <v>1</v>
      </c>
      <c r="G81" s="71">
        <v>6</v>
      </c>
      <c r="H81" s="71">
        <v>1</v>
      </c>
      <c r="I81" s="71">
        <v>0</v>
      </c>
      <c r="J81" s="71">
        <v>0</v>
      </c>
    </row>
    <row r="82" spans="1:10" s="68" customFormat="1" ht="63" x14ac:dyDescent="0.25">
      <c r="A82" s="65" t="s">
        <v>713</v>
      </c>
      <c r="B82" s="88" t="s">
        <v>366</v>
      </c>
      <c r="C82" s="66" t="s">
        <v>370</v>
      </c>
      <c r="D82" s="86">
        <v>1</v>
      </c>
      <c r="E82" s="86">
        <v>1</v>
      </c>
      <c r="F82" s="77">
        <v>1</v>
      </c>
      <c r="G82" s="77">
        <v>6</v>
      </c>
      <c r="H82" s="86">
        <v>1</v>
      </c>
      <c r="I82" s="86">
        <v>0</v>
      </c>
      <c r="J82" s="86">
        <v>0</v>
      </c>
    </row>
    <row r="83" spans="1:10" s="68" customFormat="1" ht="71.25" customHeight="1" x14ac:dyDescent="0.25">
      <c r="A83" s="65" t="s">
        <v>714</v>
      </c>
      <c r="B83" s="88" t="s">
        <v>367</v>
      </c>
      <c r="C83" s="66" t="s">
        <v>370</v>
      </c>
      <c r="D83" s="86">
        <v>1</v>
      </c>
      <c r="E83" s="86">
        <v>0.63</v>
      </c>
      <c r="F83" s="77">
        <v>0.63</v>
      </c>
      <c r="G83" s="77">
        <v>6</v>
      </c>
      <c r="H83" s="86">
        <v>0.63</v>
      </c>
      <c r="I83" s="86">
        <v>0</v>
      </c>
      <c r="J83" s="86">
        <v>0</v>
      </c>
    </row>
    <row r="84" spans="1:10" s="68" customFormat="1" ht="48.75" customHeight="1" x14ac:dyDescent="0.25">
      <c r="A84" s="64">
        <v>76</v>
      </c>
      <c r="B84" s="87" t="s">
        <v>368</v>
      </c>
      <c r="C84" s="66" t="s">
        <v>455</v>
      </c>
      <c r="D84" s="86">
        <v>1</v>
      </c>
      <c r="E84" s="86">
        <v>0.25</v>
      </c>
      <c r="F84" s="77">
        <v>0.25</v>
      </c>
      <c r="G84" s="77">
        <v>6</v>
      </c>
      <c r="H84" s="86">
        <v>0.25</v>
      </c>
      <c r="I84" s="86">
        <v>0</v>
      </c>
      <c r="J84" s="86">
        <v>0</v>
      </c>
    </row>
    <row r="85" spans="1:10" s="68" customFormat="1" ht="43.5" customHeight="1" x14ac:dyDescent="0.25">
      <c r="A85" s="64">
        <v>77</v>
      </c>
      <c r="B85" s="87" t="s">
        <v>371</v>
      </c>
      <c r="C85" s="66" t="s">
        <v>456</v>
      </c>
      <c r="D85" s="86">
        <v>1</v>
      </c>
      <c r="E85" s="86">
        <v>0.63</v>
      </c>
      <c r="F85" s="77">
        <v>0.63</v>
      </c>
      <c r="G85" s="77">
        <v>6</v>
      </c>
      <c r="H85" s="86">
        <v>0.63</v>
      </c>
      <c r="I85" s="86">
        <v>0</v>
      </c>
      <c r="J85" s="86">
        <v>0</v>
      </c>
    </row>
    <row r="86" spans="1:10" s="68" customFormat="1" ht="45" customHeight="1" x14ac:dyDescent="0.25">
      <c r="A86" s="64">
        <v>78</v>
      </c>
      <c r="B86" s="87" t="s">
        <v>372</v>
      </c>
      <c r="C86" s="66" t="s">
        <v>459</v>
      </c>
      <c r="D86" s="86">
        <v>1</v>
      </c>
      <c r="E86" s="86">
        <v>0.63</v>
      </c>
      <c r="F86" s="77">
        <v>0.63</v>
      </c>
      <c r="G86" s="77">
        <v>10</v>
      </c>
      <c r="H86" s="86">
        <v>0.63</v>
      </c>
      <c r="I86" s="86">
        <v>0</v>
      </c>
      <c r="J86" s="86">
        <v>0</v>
      </c>
    </row>
    <row r="87" spans="1:10" s="68" customFormat="1" ht="60" customHeight="1" x14ac:dyDescent="0.25">
      <c r="A87" s="64">
        <v>79</v>
      </c>
      <c r="B87" s="87" t="s">
        <v>373</v>
      </c>
      <c r="C87" s="66" t="s">
        <v>460</v>
      </c>
      <c r="D87" s="86">
        <v>1</v>
      </c>
      <c r="E87" s="86">
        <v>0.03</v>
      </c>
      <c r="F87" s="77">
        <v>0.03</v>
      </c>
      <c r="G87" s="77">
        <v>6</v>
      </c>
      <c r="H87" s="86">
        <v>0.03</v>
      </c>
      <c r="I87" s="86">
        <v>0</v>
      </c>
      <c r="J87" s="86">
        <v>0</v>
      </c>
    </row>
    <row r="88" spans="1:10" s="68" customFormat="1" ht="62.25" customHeight="1" x14ac:dyDescent="0.25">
      <c r="A88" s="64">
        <v>80</v>
      </c>
      <c r="B88" s="87" t="s">
        <v>374</v>
      </c>
      <c r="C88" s="66" t="s">
        <v>457</v>
      </c>
      <c r="D88" s="86">
        <v>2</v>
      </c>
      <c r="E88" s="86">
        <v>0.4</v>
      </c>
      <c r="F88" s="77" t="s">
        <v>610</v>
      </c>
      <c r="G88" s="77">
        <v>6</v>
      </c>
      <c r="H88" s="86">
        <v>0.8</v>
      </c>
      <c r="I88" s="86">
        <v>0</v>
      </c>
      <c r="J88" s="86">
        <v>0</v>
      </c>
    </row>
    <row r="89" spans="1:10" s="68" customFormat="1" ht="43.5" customHeight="1" x14ac:dyDescent="0.25">
      <c r="A89" s="64">
        <v>81</v>
      </c>
      <c r="B89" s="87" t="s">
        <v>375</v>
      </c>
      <c r="C89" s="66" t="s">
        <v>458</v>
      </c>
      <c r="D89" s="86">
        <v>2</v>
      </c>
      <c r="E89" s="86">
        <v>1</v>
      </c>
      <c r="F89" s="77" t="s">
        <v>611</v>
      </c>
      <c r="G89" s="77">
        <v>6</v>
      </c>
      <c r="H89" s="86">
        <v>2</v>
      </c>
      <c r="I89" s="86">
        <v>0</v>
      </c>
      <c r="J89" s="86">
        <v>0</v>
      </c>
    </row>
    <row r="90" spans="1:10" s="68" customFormat="1" ht="51.75" customHeight="1" x14ac:dyDescent="0.25">
      <c r="A90" s="64">
        <v>82</v>
      </c>
      <c r="B90" s="87" t="s">
        <v>376</v>
      </c>
      <c r="C90" s="66" t="s">
        <v>458</v>
      </c>
      <c r="D90" s="86">
        <v>2</v>
      </c>
      <c r="E90" s="86" t="s">
        <v>612</v>
      </c>
      <c r="F90" s="77" t="s">
        <v>612</v>
      </c>
      <c r="G90" s="77">
        <v>6</v>
      </c>
      <c r="H90" s="86">
        <v>0.72</v>
      </c>
      <c r="I90" s="86">
        <v>0</v>
      </c>
      <c r="J90" s="86">
        <v>0</v>
      </c>
    </row>
    <row r="91" spans="1:10" s="68" customFormat="1" ht="55.5" customHeight="1" x14ac:dyDescent="0.25">
      <c r="A91" s="64">
        <v>83</v>
      </c>
      <c r="B91" s="87" t="s">
        <v>377</v>
      </c>
      <c r="C91" s="66" t="s">
        <v>461</v>
      </c>
      <c r="D91" s="86">
        <v>1</v>
      </c>
      <c r="E91" s="86">
        <v>1.6</v>
      </c>
      <c r="F91" s="77">
        <v>1.6</v>
      </c>
      <c r="G91" s="77">
        <v>6</v>
      </c>
      <c r="H91" s="86">
        <v>1.6</v>
      </c>
      <c r="I91" s="86">
        <v>0</v>
      </c>
      <c r="J91" s="86">
        <v>0</v>
      </c>
    </row>
    <row r="92" spans="1:10" s="68" customFormat="1" ht="55.5" customHeight="1" x14ac:dyDescent="0.25">
      <c r="A92" s="64">
        <v>84</v>
      </c>
      <c r="B92" s="87" t="s">
        <v>378</v>
      </c>
      <c r="C92" s="66" t="s">
        <v>462</v>
      </c>
      <c r="D92" s="86">
        <v>1</v>
      </c>
      <c r="E92" s="86">
        <v>1.6</v>
      </c>
      <c r="F92" s="86">
        <v>1.6</v>
      </c>
      <c r="G92" s="86">
        <v>6</v>
      </c>
      <c r="H92" s="86">
        <v>1.6</v>
      </c>
      <c r="I92" s="86">
        <v>0</v>
      </c>
      <c r="J92" s="86">
        <v>0</v>
      </c>
    </row>
    <row r="93" spans="1:10" s="68" customFormat="1" ht="60" customHeight="1" x14ac:dyDescent="0.25">
      <c r="A93" s="64">
        <v>85</v>
      </c>
      <c r="B93" s="87" t="s">
        <v>379</v>
      </c>
      <c r="C93" s="66" t="s">
        <v>463</v>
      </c>
      <c r="D93" s="86">
        <v>2</v>
      </c>
      <c r="E93" s="86">
        <v>0.63</v>
      </c>
      <c r="F93" s="77">
        <v>1.26</v>
      </c>
      <c r="G93" s="77">
        <v>10</v>
      </c>
      <c r="H93" s="86">
        <v>1.26</v>
      </c>
      <c r="I93" s="86">
        <v>0</v>
      </c>
      <c r="J93" s="86">
        <v>0</v>
      </c>
    </row>
    <row r="94" spans="1:10" s="68" customFormat="1" ht="60" customHeight="1" x14ac:dyDescent="0.25">
      <c r="A94" s="64">
        <v>86</v>
      </c>
      <c r="B94" s="87" t="s">
        <v>380</v>
      </c>
      <c r="C94" s="66" t="s">
        <v>464</v>
      </c>
      <c r="D94" s="86">
        <v>1</v>
      </c>
      <c r="E94" s="86">
        <v>0.4</v>
      </c>
      <c r="F94" s="77">
        <v>0.4</v>
      </c>
      <c r="G94" s="77">
        <v>6</v>
      </c>
      <c r="H94" s="86">
        <v>0.4</v>
      </c>
      <c r="I94" s="86">
        <v>0</v>
      </c>
      <c r="J94" s="86">
        <v>0</v>
      </c>
    </row>
    <row r="95" spans="1:10" s="68" customFormat="1" ht="47.25" customHeight="1" x14ac:dyDescent="0.25">
      <c r="A95" s="64">
        <v>87</v>
      </c>
      <c r="B95" s="87" t="s">
        <v>381</v>
      </c>
      <c r="C95" s="66" t="s">
        <v>465</v>
      </c>
      <c r="D95" s="86">
        <v>1</v>
      </c>
      <c r="E95" s="86">
        <v>0.4</v>
      </c>
      <c r="F95" s="86">
        <v>0.4</v>
      </c>
      <c r="G95" s="86">
        <v>6</v>
      </c>
      <c r="H95" s="86">
        <v>0.4</v>
      </c>
      <c r="I95" s="86">
        <v>0</v>
      </c>
      <c r="J95" s="86">
        <v>0</v>
      </c>
    </row>
    <row r="96" spans="1:10" s="68" customFormat="1" ht="53.25" customHeight="1" x14ac:dyDescent="0.25">
      <c r="A96" s="64">
        <v>88</v>
      </c>
      <c r="B96" s="87" t="s">
        <v>382</v>
      </c>
      <c r="C96" s="66" t="s">
        <v>465</v>
      </c>
      <c r="D96" s="86">
        <v>1</v>
      </c>
      <c r="E96" s="86">
        <v>0.25</v>
      </c>
      <c r="F96" s="77">
        <v>0.25</v>
      </c>
      <c r="G96" s="77">
        <v>6</v>
      </c>
      <c r="H96" s="86">
        <v>0.25</v>
      </c>
      <c r="I96" s="86">
        <v>0</v>
      </c>
      <c r="J96" s="86">
        <v>0</v>
      </c>
    </row>
    <row r="97" spans="1:10" s="68" customFormat="1" ht="46.5" customHeight="1" x14ac:dyDescent="0.25">
      <c r="A97" s="64">
        <v>89</v>
      </c>
      <c r="B97" s="87" t="s">
        <v>383</v>
      </c>
      <c r="C97" s="66" t="s">
        <v>385</v>
      </c>
      <c r="D97" s="86">
        <v>2</v>
      </c>
      <c r="E97" s="86" t="s">
        <v>613</v>
      </c>
      <c r="F97" s="77" t="s">
        <v>613</v>
      </c>
      <c r="G97" s="77">
        <v>6</v>
      </c>
      <c r="H97" s="86">
        <v>1.75</v>
      </c>
      <c r="I97" s="86">
        <v>0</v>
      </c>
      <c r="J97" s="86">
        <v>0</v>
      </c>
    </row>
    <row r="98" spans="1:10" s="68" customFormat="1" ht="46.5" customHeight="1" x14ac:dyDescent="0.25">
      <c r="A98" s="78">
        <v>90</v>
      </c>
      <c r="B98" s="78" t="s">
        <v>123</v>
      </c>
      <c r="C98" s="66" t="s">
        <v>385</v>
      </c>
      <c r="D98" s="86">
        <v>1</v>
      </c>
      <c r="E98" s="86">
        <v>0.56000000000000005</v>
      </c>
      <c r="F98" s="77">
        <v>0.56000000000000005</v>
      </c>
      <c r="G98" s="77">
        <v>6</v>
      </c>
      <c r="H98" s="86">
        <v>0.56000000000000005</v>
      </c>
      <c r="I98" s="86">
        <v>0</v>
      </c>
      <c r="J98" s="86">
        <v>0</v>
      </c>
    </row>
    <row r="99" spans="1:10" s="68" customFormat="1" ht="46.5" customHeight="1" x14ac:dyDescent="0.25">
      <c r="A99" s="87">
        <v>91</v>
      </c>
      <c r="B99" s="87" t="s">
        <v>124</v>
      </c>
      <c r="C99" s="66" t="s">
        <v>385</v>
      </c>
      <c r="D99" s="86">
        <v>1</v>
      </c>
      <c r="E99" s="86">
        <v>0.56000000000000005</v>
      </c>
      <c r="F99" s="86">
        <v>0.56000000000000005</v>
      </c>
      <c r="G99" s="86">
        <v>6</v>
      </c>
      <c r="H99" s="86">
        <v>0.56000000000000005</v>
      </c>
      <c r="I99" s="86">
        <v>0</v>
      </c>
      <c r="J99" s="86">
        <v>0</v>
      </c>
    </row>
    <row r="100" spans="1:10" s="68" customFormat="1" ht="46.5" customHeight="1" x14ac:dyDescent="0.25">
      <c r="A100" s="64">
        <v>92</v>
      </c>
      <c r="B100" s="64" t="s">
        <v>384</v>
      </c>
      <c r="C100" s="66" t="s">
        <v>385</v>
      </c>
      <c r="D100" s="86">
        <v>2</v>
      </c>
      <c r="E100" s="86">
        <v>1</v>
      </c>
      <c r="F100" s="77" t="s">
        <v>611</v>
      </c>
      <c r="G100" s="77">
        <v>6</v>
      </c>
      <c r="H100" s="86">
        <v>2</v>
      </c>
      <c r="I100" s="86">
        <v>0</v>
      </c>
      <c r="J100" s="86">
        <v>0</v>
      </c>
    </row>
    <row r="101" spans="1:10" s="68" customFormat="1" ht="44.25" customHeight="1" x14ac:dyDescent="0.25">
      <c r="A101" s="64">
        <v>93</v>
      </c>
      <c r="B101" s="87" t="s">
        <v>386</v>
      </c>
      <c r="C101" s="66" t="s">
        <v>466</v>
      </c>
      <c r="D101" s="86">
        <v>2</v>
      </c>
      <c r="E101" s="86">
        <v>1</v>
      </c>
      <c r="F101" s="86" t="s">
        <v>611</v>
      </c>
      <c r="G101" s="86">
        <v>6</v>
      </c>
      <c r="H101" s="86">
        <v>2</v>
      </c>
      <c r="I101" s="86">
        <v>0</v>
      </c>
      <c r="J101" s="86">
        <v>0</v>
      </c>
    </row>
    <row r="102" spans="1:10" s="68" customFormat="1" ht="47.25" x14ac:dyDescent="0.25">
      <c r="A102" s="64">
        <v>94</v>
      </c>
      <c r="B102" s="87" t="s">
        <v>387</v>
      </c>
      <c r="C102" s="66" t="s">
        <v>466</v>
      </c>
      <c r="D102" s="86">
        <v>2</v>
      </c>
      <c r="E102" s="86">
        <v>1</v>
      </c>
      <c r="F102" s="86" t="s">
        <v>611</v>
      </c>
      <c r="G102" s="86">
        <v>6</v>
      </c>
      <c r="H102" s="86">
        <v>2</v>
      </c>
      <c r="I102" s="86">
        <v>0</v>
      </c>
      <c r="J102" s="86">
        <v>0</v>
      </c>
    </row>
    <row r="103" spans="1:10" s="68" customFormat="1" ht="31.5" x14ac:dyDescent="0.25">
      <c r="A103" s="64">
        <v>95</v>
      </c>
      <c r="B103" s="87" t="s">
        <v>388</v>
      </c>
      <c r="C103" s="66" t="s">
        <v>466</v>
      </c>
      <c r="D103" s="86">
        <v>2</v>
      </c>
      <c r="E103" s="86">
        <v>0.4</v>
      </c>
      <c r="F103" s="77" t="s">
        <v>610</v>
      </c>
      <c r="G103" s="77">
        <v>6</v>
      </c>
      <c r="H103" s="86">
        <v>0.8</v>
      </c>
      <c r="I103" s="86">
        <v>0</v>
      </c>
      <c r="J103" s="86">
        <v>0</v>
      </c>
    </row>
    <row r="104" spans="1:10" s="68" customFormat="1" ht="33" customHeight="1" x14ac:dyDescent="0.25">
      <c r="A104" s="64">
        <v>96</v>
      </c>
      <c r="B104" s="87" t="s">
        <v>389</v>
      </c>
      <c r="C104" s="66" t="s">
        <v>466</v>
      </c>
      <c r="D104" s="86">
        <v>1</v>
      </c>
      <c r="E104" s="86">
        <v>0.63</v>
      </c>
      <c r="F104" s="77">
        <v>0.63</v>
      </c>
      <c r="G104" s="77">
        <v>6</v>
      </c>
      <c r="H104" s="86">
        <v>0.63</v>
      </c>
      <c r="I104" s="86">
        <v>0</v>
      </c>
      <c r="J104" s="86">
        <v>0</v>
      </c>
    </row>
    <row r="105" spans="1:10" s="68" customFormat="1" ht="31.5" x14ac:dyDescent="0.25">
      <c r="A105" s="64">
        <v>97</v>
      </c>
      <c r="B105" s="87" t="s">
        <v>390</v>
      </c>
      <c r="C105" s="66" t="s">
        <v>466</v>
      </c>
      <c r="D105" s="86">
        <v>1</v>
      </c>
      <c r="E105" s="86">
        <v>1</v>
      </c>
      <c r="F105" s="77">
        <v>1</v>
      </c>
      <c r="G105" s="77">
        <v>6</v>
      </c>
      <c r="H105" s="86">
        <v>1</v>
      </c>
      <c r="I105" s="86">
        <v>0</v>
      </c>
      <c r="J105" s="86">
        <v>0</v>
      </c>
    </row>
    <row r="106" spans="1:10" s="68" customFormat="1" ht="48" customHeight="1" x14ac:dyDescent="0.25">
      <c r="A106" s="64">
        <v>98</v>
      </c>
      <c r="B106" s="87" t="s">
        <v>125</v>
      </c>
      <c r="C106" s="66" t="s">
        <v>466</v>
      </c>
      <c r="D106" s="86">
        <v>1</v>
      </c>
      <c r="E106" s="86">
        <v>1</v>
      </c>
      <c r="F106" s="86">
        <v>1</v>
      </c>
      <c r="G106" s="86">
        <v>6</v>
      </c>
      <c r="H106" s="86">
        <v>1</v>
      </c>
      <c r="I106" s="86">
        <v>0</v>
      </c>
      <c r="J106" s="86">
        <v>0</v>
      </c>
    </row>
    <row r="107" spans="1:10" s="68" customFormat="1" ht="51.75" customHeight="1" x14ac:dyDescent="0.25">
      <c r="A107" s="64">
        <v>99</v>
      </c>
      <c r="B107" s="87" t="s">
        <v>391</v>
      </c>
      <c r="C107" s="66" t="s">
        <v>466</v>
      </c>
      <c r="D107" s="86">
        <v>2</v>
      </c>
      <c r="E107" s="86">
        <v>1</v>
      </c>
      <c r="F107" s="77" t="s">
        <v>611</v>
      </c>
      <c r="G107" s="77">
        <v>6</v>
      </c>
      <c r="H107" s="86">
        <v>2</v>
      </c>
      <c r="I107" s="86">
        <v>0</v>
      </c>
      <c r="J107" s="86">
        <v>0</v>
      </c>
    </row>
    <row r="108" spans="1:10" s="68" customFormat="1" ht="51.75" customHeight="1" x14ac:dyDescent="0.25">
      <c r="A108" s="87">
        <v>100</v>
      </c>
      <c r="B108" s="87" t="s">
        <v>392</v>
      </c>
      <c r="C108" s="87" t="s">
        <v>467</v>
      </c>
      <c r="D108" s="86">
        <v>2</v>
      </c>
      <c r="E108" s="86">
        <v>1</v>
      </c>
      <c r="F108" s="86" t="s">
        <v>611</v>
      </c>
      <c r="G108" s="86">
        <v>6</v>
      </c>
      <c r="H108" s="86">
        <v>2</v>
      </c>
      <c r="I108" s="86">
        <v>0</v>
      </c>
      <c r="J108" s="86">
        <v>0</v>
      </c>
    </row>
    <row r="109" spans="1:10" s="68" customFormat="1" ht="92.25" customHeight="1" x14ac:dyDescent="0.25">
      <c r="A109" s="64">
        <v>101</v>
      </c>
      <c r="B109" s="87" t="s">
        <v>393</v>
      </c>
      <c r="C109" s="66" t="s">
        <v>468</v>
      </c>
      <c r="D109" s="86">
        <v>2</v>
      </c>
      <c r="E109" s="86" t="s">
        <v>614</v>
      </c>
      <c r="F109" s="77" t="s">
        <v>614</v>
      </c>
      <c r="G109" s="77">
        <v>6</v>
      </c>
      <c r="H109" s="86">
        <v>1.56</v>
      </c>
      <c r="I109" s="86">
        <v>0</v>
      </c>
      <c r="J109" s="86">
        <v>0</v>
      </c>
    </row>
    <row r="110" spans="1:10" s="68" customFormat="1" ht="52.5" customHeight="1" x14ac:dyDescent="0.25">
      <c r="A110" s="64">
        <v>102</v>
      </c>
      <c r="B110" s="87" t="s">
        <v>394</v>
      </c>
      <c r="C110" s="66" t="s">
        <v>469</v>
      </c>
      <c r="D110" s="86">
        <v>1</v>
      </c>
      <c r="E110" s="86">
        <v>0.63</v>
      </c>
      <c r="F110" s="77">
        <v>0.63</v>
      </c>
      <c r="G110" s="77">
        <v>6</v>
      </c>
      <c r="H110" s="86">
        <v>0.63</v>
      </c>
      <c r="I110" s="86">
        <v>0</v>
      </c>
      <c r="J110" s="86">
        <v>0</v>
      </c>
    </row>
    <row r="111" spans="1:10" s="68" customFormat="1" ht="52.5" customHeight="1" x14ac:dyDescent="0.25">
      <c r="A111" s="64">
        <v>103</v>
      </c>
      <c r="B111" s="87" t="s">
        <v>395</v>
      </c>
      <c r="C111" s="66" t="s">
        <v>470</v>
      </c>
      <c r="D111" s="86">
        <v>2</v>
      </c>
      <c r="E111" s="86">
        <v>1</v>
      </c>
      <c r="F111" s="77" t="s">
        <v>611</v>
      </c>
      <c r="G111" s="77">
        <v>6</v>
      </c>
      <c r="H111" s="86">
        <v>2</v>
      </c>
      <c r="I111" s="86">
        <v>0</v>
      </c>
      <c r="J111" s="86">
        <v>0</v>
      </c>
    </row>
    <row r="112" spans="1:10" s="68" customFormat="1" ht="52.5" customHeight="1" x14ac:dyDescent="0.25">
      <c r="A112" s="64">
        <v>104</v>
      </c>
      <c r="B112" s="87" t="s">
        <v>396</v>
      </c>
      <c r="C112" s="66" t="s">
        <v>471</v>
      </c>
      <c r="D112" s="86">
        <v>2</v>
      </c>
      <c r="E112" s="86">
        <v>1</v>
      </c>
      <c r="F112" s="86" t="s">
        <v>611</v>
      </c>
      <c r="G112" s="86">
        <v>6</v>
      </c>
      <c r="H112" s="86">
        <v>2</v>
      </c>
      <c r="I112" s="86">
        <v>0</v>
      </c>
      <c r="J112" s="86">
        <v>0</v>
      </c>
    </row>
    <row r="113" spans="1:10" s="68" customFormat="1" ht="60" customHeight="1" x14ac:dyDescent="0.25">
      <c r="A113" s="64">
        <v>105</v>
      </c>
      <c r="B113" s="87" t="s">
        <v>474</v>
      </c>
      <c r="C113" s="66" t="s">
        <v>475</v>
      </c>
      <c r="D113" s="86">
        <v>1</v>
      </c>
      <c r="E113" s="86">
        <v>0.4</v>
      </c>
      <c r="F113" s="77">
        <v>0.4</v>
      </c>
      <c r="G113" s="77">
        <v>10</v>
      </c>
      <c r="H113" s="86">
        <v>0.4</v>
      </c>
      <c r="I113" s="86">
        <v>0</v>
      </c>
      <c r="J113" s="86">
        <v>0</v>
      </c>
    </row>
    <row r="114" spans="1:10" s="68" customFormat="1" ht="49.5" customHeight="1" x14ac:dyDescent="0.25">
      <c r="A114" s="64">
        <v>106</v>
      </c>
      <c r="B114" s="87" t="s">
        <v>397</v>
      </c>
      <c r="C114" s="66" t="s">
        <v>472</v>
      </c>
      <c r="D114" s="86">
        <v>1</v>
      </c>
      <c r="E114" s="86">
        <v>0.1</v>
      </c>
      <c r="F114" s="77">
        <v>0.1</v>
      </c>
      <c r="G114" s="77">
        <v>10</v>
      </c>
      <c r="H114" s="86">
        <v>0.1</v>
      </c>
      <c r="I114" s="86">
        <v>0</v>
      </c>
      <c r="J114" s="86">
        <v>0</v>
      </c>
    </row>
    <row r="115" spans="1:10" s="68" customFormat="1" ht="54" customHeight="1" x14ac:dyDescent="0.25">
      <c r="A115" s="64">
        <v>107</v>
      </c>
      <c r="B115" s="87" t="s">
        <v>398</v>
      </c>
      <c r="C115" s="66" t="s">
        <v>476</v>
      </c>
      <c r="D115" s="86">
        <v>1</v>
      </c>
      <c r="E115" s="86">
        <v>0.25</v>
      </c>
      <c r="F115" s="77">
        <v>0.25</v>
      </c>
      <c r="G115" s="77">
        <v>10</v>
      </c>
      <c r="H115" s="86">
        <v>0.25</v>
      </c>
      <c r="I115" s="86">
        <v>0</v>
      </c>
      <c r="J115" s="86">
        <v>0</v>
      </c>
    </row>
    <row r="116" spans="1:10" s="68" customFormat="1" ht="54" customHeight="1" x14ac:dyDescent="0.25">
      <c r="A116" s="64">
        <v>108</v>
      </c>
      <c r="B116" s="87" t="s">
        <v>399</v>
      </c>
      <c r="C116" s="66" t="s">
        <v>476</v>
      </c>
      <c r="D116" s="86">
        <v>1</v>
      </c>
      <c r="E116" s="86">
        <v>0.25</v>
      </c>
      <c r="F116" s="86">
        <v>0.25</v>
      </c>
      <c r="G116" s="86">
        <v>10</v>
      </c>
      <c r="H116" s="86">
        <v>0.25</v>
      </c>
      <c r="I116" s="86">
        <v>0</v>
      </c>
      <c r="J116" s="86">
        <v>0</v>
      </c>
    </row>
    <row r="117" spans="1:10" s="68" customFormat="1" ht="60" customHeight="1" x14ac:dyDescent="0.25">
      <c r="A117" s="64">
        <v>109</v>
      </c>
      <c r="B117" s="87" t="s">
        <v>400</v>
      </c>
      <c r="C117" s="66" t="s">
        <v>473</v>
      </c>
      <c r="D117" s="86">
        <v>1</v>
      </c>
      <c r="E117" s="86">
        <v>0.4</v>
      </c>
      <c r="F117" s="86">
        <v>0.4</v>
      </c>
      <c r="G117" s="86">
        <v>10</v>
      </c>
      <c r="H117" s="86">
        <v>0.4</v>
      </c>
      <c r="I117" s="86">
        <v>0</v>
      </c>
      <c r="J117" s="86">
        <v>0</v>
      </c>
    </row>
    <row r="118" spans="1:10" s="68" customFormat="1" ht="60" customHeight="1" x14ac:dyDescent="0.25">
      <c r="A118" s="64">
        <v>110</v>
      </c>
      <c r="B118" s="87" t="s">
        <v>401</v>
      </c>
      <c r="C118" s="66" t="s">
        <v>477</v>
      </c>
      <c r="D118" s="86">
        <v>1</v>
      </c>
      <c r="E118" s="86">
        <v>0.16</v>
      </c>
      <c r="F118" s="77">
        <v>0.16</v>
      </c>
      <c r="G118" s="77">
        <v>10</v>
      </c>
      <c r="H118" s="86">
        <v>0.16</v>
      </c>
      <c r="I118" s="86">
        <v>0</v>
      </c>
      <c r="J118" s="86">
        <v>0</v>
      </c>
    </row>
    <row r="119" spans="1:10" s="68" customFormat="1" ht="31.5" x14ac:dyDescent="0.25">
      <c r="A119" s="64">
        <v>111</v>
      </c>
      <c r="B119" s="69" t="s">
        <v>133</v>
      </c>
      <c r="C119" s="67" t="s">
        <v>402</v>
      </c>
      <c r="D119" s="86">
        <v>1</v>
      </c>
      <c r="E119" s="86">
        <v>0.4</v>
      </c>
      <c r="F119" s="86">
        <v>0.4</v>
      </c>
      <c r="G119" s="86">
        <v>6</v>
      </c>
      <c r="H119" s="86">
        <v>0.4</v>
      </c>
      <c r="I119" s="86">
        <v>0</v>
      </c>
      <c r="J119" s="86">
        <v>0</v>
      </c>
    </row>
    <row r="120" spans="1:10" s="68" customFormat="1" ht="31.5" x14ac:dyDescent="0.25">
      <c r="A120" s="64">
        <v>112</v>
      </c>
      <c r="B120" s="64" t="s">
        <v>134</v>
      </c>
      <c r="C120" s="66" t="s">
        <v>402</v>
      </c>
      <c r="D120" s="86">
        <v>2</v>
      </c>
      <c r="E120" s="86" t="s">
        <v>615</v>
      </c>
      <c r="F120" s="77" t="s">
        <v>615</v>
      </c>
      <c r="G120" s="77">
        <v>6</v>
      </c>
      <c r="H120" s="86">
        <v>0.36</v>
      </c>
      <c r="I120" s="86">
        <v>0</v>
      </c>
      <c r="J120" s="86">
        <v>0</v>
      </c>
    </row>
    <row r="121" spans="1:10" s="68" customFormat="1" ht="31.5" x14ac:dyDescent="0.25">
      <c r="A121" s="64">
        <v>113</v>
      </c>
      <c r="B121" s="66" t="s">
        <v>135</v>
      </c>
      <c r="C121" s="66" t="s">
        <v>402</v>
      </c>
      <c r="D121" s="86">
        <v>2</v>
      </c>
      <c r="E121" s="86" t="s">
        <v>689</v>
      </c>
      <c r="F121" s="77">
        <v>0.5</v>
      </c>
      <c r="G121" s="77">
        <v>6</v>
      </c>
      <c r="H121" s="86">
        <v>0.5</v>
      </c>
      <c r="I121" s="86">
        <v>0</v>
      </c>
      <c r="J121" s="86">
        <v>0</v>
      </c>
    </row>
    <row r="122" spans="1:10" s="68" customFormat="1" ht="31.5" x14ac:dyDescent="0.25">
      <c r="A122" s="64">
        <v>114</v>
      </c>
      <c r="B122" s="69" t="s">
        <v>136</v>
      </c>
      <c r="C122" s="66" t="s">
        <v>402</v>
      </c>
      <c r="D122" s="86">
        <v>2</v>
      </c>
      <c r="E122" s="86">
        <v>0.63</v>
      </c>
      <c r="F122" s="77">
        <v>1.26</v>
      </c>
      <c r="G122" s="77">
        <v>6</v>
      </c>
      <c r="H122" s="86">
        <v>1.26</v>
      </c>
      <c r="I122" s="86">
        <v>0</v>
      </c>
      <c r="J122" s="86">
        <v>0</v>
      </c>
    </row>
    <row r="123" spans="1:10" s="68" customFormat="1" ht="31.5" x14ac:dyDescent="0.25">
      <c r="A123" s="64">
        <v>115</v>
      </c>
      <c r="B123" s="69" t="s">
        <v>137</v>
      </c>
      <c r="C123" s="66" t="s">
        <v>402</v>
      </c>
      <c r="D123" s="86">
        <v>2</v>
      </c>
      <c r="E123" s="86">
        <v>1</v>
      </c>
      <c r="F123" s="77">
        <v>2</v>
      </c>
      <c r="G123" s="77">
        <v>6</v>
      </c>
      <c r="H123" s="86">
        <v>2</v>
      </c>
      <c r="I123" s="86">
        <v>0</v>
      </c>
      <c r="J123" s="86">
        <v>0</v>
      </c>
    </row>
    <row r="124" spans="1:10" s="68" customFormat="1" ht="31.5" x14ac:dyDescent="0.25">
      <c r="A124" s="64">
        <v>116</v>
      </c>
      <c r="B124" s="69" t="s">
        <v>138</v>
      </c>
      <c r="C124" s="66" t="s">
        <v>402</v>
      </c>
      <c r="D124" s="86">
        <v>2</v>
      </c>
      <c r="E124" s="86">
        <v>0.4</v>
      </c>
      <c r="F124" s="77">
        <v>0.8</v>
      </c>
      <c r="G124" s="77">
        <v>6</v>
      </c>
      <c r="H124" s="86">
        <v>0.8</v>
      </c>
      <c r="I124" s="86">
        <v>0</v>
      </c>
      <c r="J124" s="86">
        <v>0</v>
      </c>
    </row>
    <row r="125" spans="1:10" s="68" customFormat="1" ht="90" customHeight="1" x14ac:dyDescent="0.25">
      <c r="A125" s="64">
        <v>117</v>
      </c>
      <c r="B125" s="87" t="s">
        <v>403</v>
      </c>
      <c r="C125" s="66" t="s">
        <v>478</v>
      </c>
      <c r="D125" s="86">
        <v>2</v>
      </c>
      <c r="E125" s="86">
        <v>4</v>
      </c>
      <c r="F125" s="77">
        <v>8</v>
      </c>
      <c r="G125" s="77">
        <v>35</v>
      </c>
      <c r="H125" s="86">
        <v>8</v>
      </c>
      <c r="I125" s="86">
        <v>0</v>
      </c>
      <c r="J125" s="86">
        <v>0</v>
      </c>
    </row>
    <row r="126" spans="1:10" s="68" customFormat="1" ht="60" customHeight="1" x14ac:dyDescent="0.25">
      <c r="A126" s="64">
        <v>118</v>
      </c>
      <c r="B126" s="87" t="s">
        <v>404</v>
      </c>
      <c r="C126" s="66" t="s">
        <v>479</v>
      </c>
      <c r="D126" s="86">
        <v>1</v>
      </c>
      <c r="E126" s="86">
        <v>0.4</v>
      </c>
      <c r="F126" s="86">
        <v>0.4</v>
      </c>
      <c r="G126" s="86">
        <v>10</v>
      </c>
      <c r="H126" s="86">
        <v>0.4</v>
      </c>
      <c r="I126" s="86">
        <v>0</v>
      </c>
      <c r="J126" s="86">
        <v>0</v>
      </c>
    </row>
    <row r="127" spans="1:10" s="68" customFormat="1" ht="66.75" customHeight="1" x14ac:dyDescent="0.25">
      <c r="A127" s="69">
        <v>119</v>
      </c>
      <c r="B127" s="86" t="s">
        <v>139</v>
      </c>
      <c r="C127" s="66" t="s">
        <v>405</v>
      </c>
      <c r="D127" s="86">
        <v>2</v>
      </c>
      <c r="E127" s="86">
        <v>1</v>
      </c>
      <c r="F127" s="78" t="s">
        <v>611</v>
      </c>
      <c r="G127" s="78">
        <v>10</v>
      </c>
      <c r="H127" s="87">
        <v>2</v>
      </c>
      <c r="I127" s="87">
        <v>0</v>
      </c>
      <c r="J127" s="87">
        <v>0</v>
      </c>
    </row>
    <row r="128" spans="1:10" s="68" customFormat="1" ht="66.75" customHeight="1" x14ac:dyDescent="0.25">
      <c r="A128" s="69">
        <v>120</v>
      </c>
      <c r="B128" s="64" t="s">
        <v>140</v>
      </c>
      <c r="C128" s="66" t="s">
        <v>405</v>
      </c>
      <c r="D128" s="86">
        <v>1</v>
      </c>
      <c r="E128" s="86">
        <v>0.25</v>
      </c>
      <c r="F128" s="77">
        <v>0.25</v>
      </c>
      <c r="G128" s="77">
        <v>10</v>
      </c>
      <c r="H128" s="86">
        <v>0.25</v>
      </c>
      <c r="I128" s="86">
        <v>0</v>
      </c>
      <c r="J128" s="86">
        <v>0</v>
      </c>
    </row>
    <row r="129" spans="1:10" s="68" customFormat="1" ht="62.25" customHeight="1" x14ac:dyDescent="0.25">
      <c r="A129" s="69">
        <v>121</v>
      </c>
      <c r="B129" s="64" t="s">
        <v>141</v>
      </c>
      <c r="C129" s="66" t="s">
        <v>405</v>
      </c>
      <c r="D129" s="86">
        <v>1</v>
      </c>
      <c r="E129" s="86">
        <v>0.4</v>
      </c>
      <c r="F129" s="86">
        <v>0.4</v>
      </c>
      <c r="G129" s="86">
        <v>10</v>
      </c>
      <c r="H129" s="86">
        <v>0.4</v>
      </c>
      <c r="I129" s="86">
        <v>0</v>
      </c>
      <c r="J129" s="86">
        <v>0</v>
      </c>
    </row>
    <row r="130" spans="1:10" s="68" customFormat="1" ht="33.75" customHeight="1" x14ac:dyDescent="0.25">
      <c r="A130" s="69">
        <v>122</v>
      </c>
      <c r="B130" s="77" t="s">
        <v>142</v>
      </c>
      <c r="C130" s="66" t="s">
        <v>406</v>
      </c>
      <c r="D130" s="86">
        <v>2</v>
      </c>
      <c r="E130" s="86" t="s">
        <v>610</v>
      </c>
      <c r="F130" s="77" t="s">
        <v>610</v>
      </c>
      <c r="G130" s="77">
        <v>10</v>
      </c>
      <c r="H130" s="86">
        <v>0.8</v>
      </c>
      <c r="I130" s="86">
        <v>0</v>
      </c>
      <c r="J130" s="86">
        <v>0</v>
      </c>
    </row>
    <row r="131" spans="1:10" s="68" customFormat="1" ht="31.5" customHeight="1" x14ac:dyDescent="0.25">
      <c r="A131" s="64">
        <v>123</v>
      </c>
      <c r="B131" s="64" t="s">
        <v>145</v>
      </c>
      <c r="C131" s="66" t="s">
        <v>407</v>
      </c>
      <c r="D131" s="86">
        <v>1</v>
      </c>
      <c r="E131" s="86">
        <v>0.16</v>
      </c>
      <c r="F131" s="86">
        <v>0.16</v>
      </c>
      <c r="G131" s="86">
        <v>6</v>
      </c>
      <c r="H131" s="86">
        <v>0.16</v>
      </c>
      <c r="I131" s="86">
        <v>0</v>
      </c>
      <c r="J131" s="86">
        <v>0</v>
      </c>
    </row>
    <row r="132" spans="1:10" s="68" customFormat="1" ht="69" customHeight="1" x14ac:dyDescent="0.25">
      <c r="A132" s="64">
        <v>124</v>
      </c>
      <c r="B132" s="64" t="s">
        <v>147</v>
      </c>
      <c r="C132" s="66" t="s">
        <v>408</v>
      </c>
      <c r="D132" s="86">
        <v>2</v>
      </c>
      <c r="E132" s="86" t="s">
        <v>627</v>
      </c>
      <c r="F132" s="77" t="s">
        <v>628</v>
      </c>
      <c r="G132" s="77">
        <v>10</v>
      </c>
      <c r="H132" s="86">
        <v>10</v>
      </c>
      <c r="I132" s="86">
        <v>0</v>
      </c>
      <c r="J132" s="86">
        <v>0</v>
      </c>
    </row>
    <row r="133" spans="1:10" s="68" customFormat="1" ht="88.5" customHeight="1" x14ac:dyDescent="0.25">
      <c r="A133" s="64">
        <v>125</v>
      </c>
      <c r="B133" s="87" t="s">
        <v>480</v>
      </c>
      <c r="C133" s="66" t="s">
        <v>481</v>
      </c>
      <c r="D133" s="86">
        <v>1</v>
      </c>
      <c r="E133" s="86">
        <v>0.25</v>
      </c>
      <c r="F133" s="86">
        <v>0.25</v>
      </c>
      <c r="G133" s="86">
        <v>6</v>
      </c>
      <c r="H133" s="86">
        <v>0.25</v>
      </c>
      <c r="I133" s="86">
        <v>0</v>
      </c>
      <c r="J133" s="86">
        <v>0</v>
      </c>
    </row>
    <row r="134" spans="1:10" s="68" customFormat="1" ht="78.75" customHeight="1" x14ac:dyDescent="0.25">
      <c r="A134" s="64">
        <v>126</v>
      </c>
      <c r="B134" s="87" t="s">
        <v>409</v>
      </c>
      <c r="C134" s="66" t="s">
        <v>482</v>
      </c>
      <c r="D134" s="86">
        <v>1</v>
      </c>
      <c r="E134" s="86">
        <v>0.25</v>
      </c>
      <c r="F134" s="86">
        <v>0.25</v>
      </c>
      <c r="G134" s="86">
        <v>10</v>
      </c>
      <c r="H134" s="86">
        <v>0.25</v>
      </c>
      <c r="I134" s="86">
        <v>0</v>
      </c>
      <c r="J134" s="86">
        <v>0</v>
      </c>
    </row>
    <row r="135" spans="1:10" s="68" customFormat="1" ht="113.25" customHeight="1" x14ac:dyDescent="0.25">
      <c r="A135" s="64">
        <v>127</v>
      </c>
      <c r="B135" s="87" t="s">
        <v>410</v>
      </c>
      <c r="C135" s="66" t="s">
        <v>483</v>
      </c>
      <c r="D135" s="86">
        <v>1</v>
      </c>
      <c r="E135" s="86">
        <v>0.25</v>
      </c>
      <c r="F135" s="86">
        <v>0.25</v>
      </c>
      <c r="G135" s="86">
        <v>10</v>
      </c>
      <c r="H135" s="86">
        <v>0.25</v>
      </c>
      <c r="I135" s="86">
        <v>0</v>
      </c>
      <c r="J135" s="86">
        <v>0</v>
      </c>
    </row>
    <row r="136" spans="1:10" s="68" customFormat="1" ht="93" customHeight="1" x14ac:dyDescent="0.25">
      <c r="A136" s="64">
        <v>128</v>
      </c>
      <c r="B136" s="87" t="s">
        <v>411</v>
      </c>
      <c r="C136" s="66" t="s">
        <v>484</v>
      </c>
      <c r="D136" s="86">
        <v>1</v>
      </c>
      <c r="E136" s="86">
        <v>0.4</v>
      </c>
      <c r="F136" s="86">
        <v>0.4</v>
      </c>
      <c r="G136" s="86">
        <v>10</v>
      </c>
      <c r="H136" s="86">
        <v>0.4</v>
      </c>
      <c r="I136" s="86">
        <v>0</v>
      </c>
      <c r="J136" s="86">
        <v>0</v>
      </c>
    </row>
    <row r="137" spans="1:10" s="68" customFormat="1" ht="78.75" customHeight="1" x14ac:dyDescent="0.25">
      <c r="A137" s="64">
        <v>129</v>
      </c>
      <c r="B137" s="87" t="s">
        <v>412</v>
      </c>
      <c r="C137" s="66" t="s">
        <v>484</v>
      </c>
      <c r="D137" s="86">
        <v>1</v>
      </c>
      <c r="E137" s="86">
        <v>0.4</v>
      </c>
      <c r="F137" s="86">
        <v>0.4</v>
      </c>
      <c r="G137" s="86">
        <v>10</v>
      </c>
      <c r="H137" s="86">
        <v>0.4</v>
      </c>
      <c r="I137" s="86">
        <v>0</v>
      </c>
      <c r="J137" s="86">
        <v>0</v>
      </c>
    </row>
    <row r="138" spans="1:10" s="68" customFormat="1" ht="78.75" customHeight="1" x14ac:dyDescent="0.25">
      <c r="A138" s="64">
        <v>130</v>
      </c>
      <c r="B138" s="87" t="s">
        <v>413</v>
      </c>
      <c r="C138" s="66" t="s">
        <v>485</v>
      </c>
      <c r="D138" s="86">
        <v>1</v>
      </c>
      <c r="E138" s="86">
        <v>0.25</v>
      </c>
      <c r="F138" s="86">
        <v>0.25</v>
      </c>
      <c r="G138" s="86">
        <v>6</v>
      </c>
      <c r="H138" s="86">
        <v>0.25</v>
      </c>
      <c r="I138" s="86">
        <v>0</v>
      </c>
      <c r="J138" s="86">
        <v>0</v>
      </c>
    </row>
    <row r="139" spans="1:10" s="68" customFormat="1" ht="78.75" customHeight="1" x14ac:dyDescent="0.25">
      <c r="A139" s="64">
        <v>131</v>
      </c>
      <c r="B139" s="87" t="s">
        <v>414</v>
      </c>
      <c r="C139" s="66" t="s">
        <v>486</v>
      </c>
      <c r="D139" s="86">
        <v>2</v>
      </c>
      <c r="E139" s="86" t="s">
        <v>616</v>
      </c>
      <c r="F139" s="77" t="s">
        <v>616</v>
      </c>
      <c r="G139" s="77">
        <v>10</v>
      </c>
      <c r="H139" s="86">
        <v>1.26</v>
      </c>
      <c r="I139" s="86">
        <v>0</v>
      </c>
      <c r="J139" s="86">
        <v>0</v>
      </c>
    </row>
    <row r="140" spans="1:10" s="68" customFormat="1" ht="78.75" customHeight="1" x14ac:dyDescent="0.25">
      <c r="A140" s="64">
        <v>132</v>
      </c>
      <c r="B140" s="87" t="s">
        <v>415</v>
      </c>
      <c r="C140" s="66" t="s">
        <v>487</v>
      </c>
      <c r="D140" s="86">
        <v>1</v>
      </c>
      <c r="E140" s="86">
        <v>0.4</v>
      </c>
      <c r="F140" s="86">
        <v>0.4</v>
      </c>
      <c r="G140" s="86">
        <v>10</v>
      </c>
      <c r="H140" s="86">
        <v>0.4</v>
      </c>
      <c r="I140" s="86">
        <v>0</v>
      </c>
      <c r="J140" s="86">
        <v>0</v>
      </c>
    </row>
    <row r="141" spans="1:10" s="68" customFormat="1" ht="78.75" customHeight="1" x14ac:dyDescent="0.25">
      <c r="A141" s="64">
        <v>133</v>
      </c>
      <c r="B141" s="64" t="s">
        <v>156</v>
      </c>
      <c r="C141" s="66" t="s">
        <v>416</v>
      </c>
      <c r="D141" s="86">
        <v>2</v>
      </c>
      <c r="E141" s="86">
        <v>1</v>
      </c>
      <c r="F141" s="87" t="s">
        <v>611</v>
      </c>
      <c r="G141" s="87">
        <v>10</v>
      </c>
      <c r="H141" s="87">
        <v>2</v>
      </c>
      <c r="I141" s="87">
        <v>0</v>
      </c>
      <c r="J141" s="87">
        <v>0</v>
      </c>
    </row>
    <row r="142" spans="1:10" s="68" customFormat="1" ht="123" customHeight="1" x14ac:dyDescent="0.25">
      <c r="A142" s="64">
        <v>134</v>
      </c>
      <c r="B142" s="87" t="s">
        <v>417</v>
      </c>
      <c r="C142" s="66" t="s">
        <v>488</v>
      </c>
      <c r="D142" s="86">
        <v>1</v>
      </c>
      <c r="E142" s="86">
        <v>0.1</v>
      </c>
      <c r="F142" s="86">
        <v>0.1</v>
      </c>
      <c r="G142" s="86">
        <v>10</v>
      </c>
      <c r="H142" s="86">
        <v>0.1</v>
      </c>
      <c r="I142" s="86">
        <v>0</v>
      </c>
      <c r="J142" s="86">
        <v>0</v>
      </c>
    </row>
    <row r="143" spans="1:10" s="68" customFormat="1" ht="98.25" customHeight="1" x14ac:dyDescent="0.25">
      <c r="A143" s="64">
        <v>135</v>
      </c>
      <c r="B143" s="64" t="s">
        <v>157</v>
      </c>
      <c r="C143" s="66" t="s">
        <v>489</v>
      </c>
      <c r="D143" s="86">
        <v>1</v>
      </c>
      <c r="E143" s="86">
        <v>0.25</v>
      </c>
      <c r="F143" s="86">
        <v>0.25</v>
      </c>
      <c r="G143" s="86">
        <v>10</v>
      </c>
      <c r="H143" s="86">
        <v>0.25</v>
      </c>
      <c r="I143" s="86">
        <v>0</v>
      </c>
      <c r="J143" s="86">
        <v>0</v>
      </c>
    </row>
    <row r="144" spans="1:10" s="68" customFormat="1" ht="166.5" customHeight="1" x14ac:dyDescent="0.25">
      <c r="A144" s="64">
        <v>136</v>
      </c>
      <c r="B144" s="87" t="s">
        <v>418</v>
      </c>
      <c r="C144" s="66" t="s">
        <v>490</v>
      </c>
      <c r="D144" s="86">
        <v>1</v>
      </c>
      <c r="E144" s="86">
        <v>0.1</v>
      </c>
      <c r="F144" s="77">
        <v>0.1</v>
      </c>
      <c r="G144" s="77">
        <v>10</v>
      </c>
      <c r="H144" s="86">
        <v>0.1</v>
      </c>
      <c r="I144" s="86">
        <v>0</v>
      </c>
      <c r="J144" s="86">
        <v>0</v>
      </c>
    </row>
    <row r="145" spans="1:10" s="68" customFormat="1" ht="108" customHeight="1" x14ac:dyDescent="0.25">
      <c r="A145" s="64">
        <v>137</v>
      </c>
      <c r="B145" s="64" t="s">
        <v>158</v>
      </c>
      <c r="C145" s="66" t="s">
        <v>491</v>
      </c>
      <c r="D145" s="86">
        <v>2</v>
      </c>
      <c r="E145" s="86" t="s">
        <v>616</v>
      </c>
      <c r="F145" s="86" t="s">
        <v>616</v>
      </c>
      <c r="G145" s="86">
        <v>6</v>
      </c>
      <c r="H145" s="86">
        <v>1.26</v>
      </c>
      <c r="I145" s="86">
        <v>0</v>
      </c>
      <c r="J145" s="86">
        <v>0</v>
      </c>
    </row>
    <row r="146" spans="1:10" s="68" customFormat="1" ht="61.5" customHeight="1" x14ac:dyDescent="0.25">
      <c r="A146" s="64">
        <v>138</v>
      </c>
      <c r="B146" s="87" t="s">
        <v>419</v>
      </c>
      <c r="C146" s="86" t="s">
        <v>493</v>
      </c>
      <c r="D146" s="86">
        <v>2</v>
      </c>
      <c r="E146" s="86" t="s">
        <v>616</v>
      </c>
      <c r="F146" s="86" t="s">
        <v>616</v>
      </c>
      <c r="G146" s="86">
        <v>6</v>
      </c>
      <c r="H146" s="86">
        <v>1.26</v>
      </c>
      <c r="I146" s="86">
        <v>0</v>
      </c>
      <c r="J146" s="86">
        <v>0</v>
      </c>
    </row>
    <row r="147" spans="1:10" s="68" customFormat="1" ht="140.25" customHeight="1" x14ac:dyDescent="0.25">
      <c r="A147" s="64">
        <v>139</v>
      </c>
      <c r="B147" s="87" t="s">
        <v>420</v>
      </c>
      <c r="C147" s="66" t="s">
        <v>492</v>
      </c>
      <c r="D147" s="86">
        <v>1</v>
      </c>
      <c r="E147" s="86">
        <v>0.25</v>
      </c>
      <c r="F147" s="86">
        <v>0.25</v>
      </c>
      <c r="G147" s="86">
        <v>10</v>
      </c>
      <c r="H147" s="86">
        <v>0.25</v>
      </c>
      <c r="I147" s="86">
        <v>0</v>
      </c>
      <c r="J147" s="86">
        <v>0</v>
      </c>
    </row>
    <row r="148" spans="1:10" s="68" customFormat="1" ht="103.5" customHeight="1" x14ac:dyDescent="0.25">
      <c r="A148" s="64">
        <v>140</v>
      </c>
      <c r="B148" s="87" t="s">
        <v>421</v>
      </c>
      <c r="C148" s="66" t="s">
        <v>494</v>
      </c>
      <c r="D148" s="86">
        <v>2</v>
      </c>
      <c r="E148" s="86">
        <v>0.4</v>
      </c>
      <c r="F148" s="77">
        <v>0.8</v>
      </c>
      <c r="G148" s="77">
        <v>10</v>
      </c>
      <c r="H148" s="86">
        <v>0.8</v>
      </c>
      <c r="I148" s="86">
        <v>0</v>
      </c>
      <c r="J148" s="86">
        <v>0</v>
      </c>
    </row>
    <row r="149" spans="1:10" s="68" customFormat="1" ht="98.25" customHeight="1" x14ac:dyDescent="0.25">
      <c r="A149" s="64">
        <v>141</v>
      </c>
      <c r="B149" s="87" t="s">
        <v>422</v>
      </c>
      <c r="C149" s="66" t="s">
        <v>495</v>
      </c>
      <c r="D149" s="86">
        <v>1</v>
      </c>
      <c r="E149" s="86">
        <v>0.4</v>
      </c>
      <c r="F149" s="86">
        <v>0.4</v>
      </c>
      <c r="G149" s="86">
        <v>10</v>
      </c>
      <c r="H149" s="86">
        <v>0.4</v>
      </c>
      <c r="I149" s="86">
        <v>0</v>
      </c>
      <c r="J149" s="86">
        <v>0</v>
      </c>
    </row>
    <row r="150" spans="1:10" s="68" customFormat="1" ht="98.25" customHeight="1" x14ac:dyDescent="0.25">
      <c r="A150" s="64">
        <v>142</v>
      </c>
      <c r="B150" s="87" t="s">
        <v>423</v>
      </c>
      <c r="C150" s="66" t="s">
        <v>496</v>
      </c>
      <c r="D150" s="86">
        <v>1</v>
      </c>
      <c r="E150" s="86">
        <v>0.25</v>
      </c>
      <c r="F150" s="86">
        <v>0.25</v>
      </c>
      <c r="G150" s="86">
        <v>10</v>
      </c>
      <c r="H150" s="86">
        <v>0.25</v>
      </c>
      <c r="I150" s="86">
        <v>0</v>
      </c>
      <c r="J150" s="86">
        <v>0</v>
      </c>
    </row>
    <row r="151" spans="1:10" s="68" customFormat="1" ht="98.25" customHeight="1" x14ac:dyDescent="0.25">
      <c r="A151" s="64">
        <v>143</v>
      </c>
      <c r="B151" s="87" t="s">
        <v>424</v>
      </c>
      <c r="C151" s="66" t="s">
        <v>496</v>
      </c>
      <c r="D151" s="86">
        <v>1</v>
      </c>
      <c r="E151" s="86">
        <v>0.4</v>
      </c>
      <c r="F151" s="86">
        <v>0.4</v>
      </c>
      <c r="G151" s="86">
        <v>6</v>
      </c>
      <c r="H151" s="86">
        <v>0.4</v>
      </c>
      <c r="I151" s="86">
        <v>0</v>
      </c>
      <c r="J151" s="86">
        <v>0</v>
      </c>
    </row>
    <row r="152" spans="1:10" s="68" customFormat="1" ht="98.25" customHeight="1" x14ac:dyDescent="0.25">
      <c r="A152" s="64">
        <v>144</v>
      </c>
      <c r="B152" s="87" t="s">
        <v>425</v>
      </c>
      <c r="C152" s="66" t="s">
        <v>496</v>
      </c>
      <c r="D152" s="86">
        <v>1</v>
      </c>
      <c r="E152" s="86">
        <v>0.4</v>
      </c>
      <c r="F152" s="86">
        <v>0.4</v>
      </c>
      <c r="G152" s="86">
        <v>6</v>
      </c>
      <c r="H152" s="86">
        <v>0.4</v>
      </c>
      <c r="I152" s="86">
        <v>0</v>
      </c>
      <c r="J152" s="86">
        <v>0</v>
      </c>
    </row>
    <row r="153" spans="1:10" s="68" customFormat="1" ht="98.25" customHeight="1" x14ac:dyDescent="0.25">
      <c r="A153" s="64">
        <v>145</v>
      </c>
      <c r="B153" s="87" t="s">
        <v>426</v>
      </c>
      <c r="C153" s="66" t="s">
        <v>497</v>
      </c>
      <c r="D153" s="86">
        <v>1</v>
      </c>
      <c r="E153" s="86">
        <v>0.4</v>
      </c>
      <c r="F153" s="86">
        <v>0.4</v>
      </c>
      <c r="G153" s="86">
        <v>6</v>
      </c>
      <c r="H153" s="86">
        <v>0.4</v>
      </c>
      <c r="I153" s="86">
        <v>0</v>
      </c>
      <c r="J153" s="86">
        <v>0</v>
      </c>
    </row>
    <row r="154" spans="1:10" s="68" customFormat="1" ht="116.25" customHeight="1" x14ac:dyDescent="0.25">
      <c r="A154" s="64">
        <v>146</v>
      </c>
      <c r="B154" s="87" t="s">
        <v>427</v>
      </c>
      <c r="C154" s="66" t="s">
        <v>498</v>
      </c>
      <c r="D154" s="86">
        <v>1</v>
      </c>
      <c r="E154" s="86">
        <v>0.63</v>
      </c>
      <c r="F154" s="77">
        <v>0.63</v>
      </c>
      <c r="G154" s="77">
        <v>10</v>
      </c>
      <c r="H154" s="86">
        <v>0.63</v>
      </c>
      <c r="I154" s="86">
        <v>0</v>
      </c>
      <c r="J154" s="86">
        <v>0</v>
      </c>
    </row>
    <row r="155" spans="1:10" s="68" customFormat="1" ht="105" customHeight="1" x14ac:dyDescent="0.25">
      <c r="A155" s="64">
        <v>147</v>
      </c>
      <c r="B155" s="87" t="s">
        <v>428</v>
      </c>
      <c r="C155" s="66" t="s">
        <v>499</v>
      </c>
      <c r="D155" s="86">
        <v>2</v>
      </c>
      <c r="E155" s="86">
        <v>0.4</v>
      </c>
      <c r="F155" s="86">
        <v>0.8</v>
      </c>
      <c r="G155" s="86">
        <v>6</v>
      </c>
      <c r="H155" s="86">
        <v>0.8</v>
      </c>
      <c r="I155" s="86">
        <v>0</v>
      </c>
      <c r="J155" s="86">
        <v>0</v>
      </c>
    </row>
    <row r="156" spans="1:10" s="68" customFormat="1" ht="105" customHeight="1" x14ac:dyDescent="0.25">
      <c r="A156" s="64">
        <v>148</v>
      </c>
      <c r="B156" s="87" t="s">
        <v>429</v>
      </c>
      <c r="C156" s="66" t="s">
        <v>500</v>
      </c>
      <c r="D156" s="86">
        <v>1</v>
      </c>
      <c r="E156" s="86">
        <v>0.4</v>
      </c>
      <c r="F156" s="86">
        <v>0.4</v>
      </c>
      <c r="G156" s="86">
        <v>6</v>
      </c>
      <c r="H156" s="86">
        <v>0.4</v>
      </c>
      <c r="I156" s="86">
        <v>0</v>
      </c>
      <c r="J156" s="86">
        <v>0</v>
      </c>
    </row>
    <row r="157" spans="1:10" s="68" customFormat="1" ht="123" customHeight="1" x14ac:dyDescent="0.25">
      <c r="A157" s="64">
        <v>149</v>
      </c>
      <c r="B157" s="87" t="s">
        <v>430</v>
      </c>
      <c r="C157" s="66" t="s">
        <v>501</v>
      </c>
      <c r="D157" s="86">
        <v>1</v>
      </c>
      <c r="E157" s="86">
        <v>0.4</v>
      </c>
      <c r="F157" s="86">
        <v>0.4</v>
      </c>
      <c r="G157" s="86">
        <v>10</v>
      </c>
      <c r="H157" s="86">
        <v>0.4</v>
      </c>
      <c r="I157" s="86">
        <v>0</v>
      </c>
      <c r="J157" s="86">
        <v>0</v>
      </c>
    </row>
    <row r="158" spans="1:10" s="68" customFormat="1" ht="98.25" customHeight="1" x14ac:dyDescent="0.25">
      <c r="A158" s="64">
        <v>150</v>
      </c>
      <c r="B158" s="87" t="s">
        <v>431</v>
      </c>
      <c r="C158" s="66" t="s">
        <v>502</v>
      </c>
      <c r="D158" s="86">
        <v>2</v>
      </c>
      <c r="E158" s="86">
        <v>0.4</v>
      </c>
      <c r="F158" s="77">
        <v>0.8</v>
      </c>
      <c r="G158" s="77">
        <v>6</v>
      </c>
      <c r="H158" s="86">
        <v>0.8</v>
      </c>
      <c r="I158" s="86">
        <v>0</v>
      </c>
      <c r="J158" s="86">
        <v>0</v>
      </c>
    </row>
    <row r="159" spans="1:10" s="68" customFormat="1" ht="98.25" customHeight="1" x14ac:dyDescent="0.25">
      <c r="A159" s="64">
        <v>151</v>
      </c>
      <c r="B159" s="87" t="s">
        <v>432</v>
      </c>
      <c r="C159" s="66" t="s">
        <v>619</v>
      </c>
      <c r="D159" s="86">
        <v>2</v>
      </c>
      <c r="E159" s="86">
        <v>0.63</v>
      </c>
      <c r="F159" s="77">
        <v>1.26</v>
      </c>
      <c r="G159" s="77">
        <v>6</v>
      </c>
      <c r="H159" s="86">
        <v>1.26</v>
      </c>
      <c r="I159" s="86">
        <v>0</v>
      </c>
      <c r="J159" s="86">
        <v>0</v>
      </c>
    </row>
    <row r="160" spans="1:10" s="68" customFormat="1" ht="98.25" customHeight="1" x14ac:dyDescent="0.25">
      <c r="A160" s="64">
        <v>152</v>
      </c>
      <c r="B160" s="87" t="s">
        <v>433</v>
      </c>
      <c r="C160" s="66" t="s">
        <v>619</v>
      </c>
      <c r="D160" s="86">
        <v>1</v>
      </c>
      <c r="E160" s="86">
        <v>0.63</v>
      </c>
      <c r="F160" s="77">
        <v>0.63</v>
      </c>
      <c r="G160" s="77">
        <v>6</v>
      </c>
      <c r="H160" s="86">
        <v>0.63</v>
      </c>
      <c r="I160" s="86">
        <v>0</v>
      </c>
      <c r="J160" s="86">
        <v>0</v>
      </c>
    </row>
    <row r="161" spans="1:10" s="68" customFormat="1" ht="98.25" customHeight="1" x14ac:dyDescent="0.25">
      <c r="A161" s="64">
        <v>153</v>
      </c>
      <c r="B161" s="87" t="s">
        <v>434</v>
      </c>
      <c r="C161" s="66" t="s">
        <v>618</v>
      </c>
      <c r="D161" s="86">
        <v>1</v>
      </c>
      <c r="E161" s="86">
        <v>0.25</v>
      </c>
      <c r="F161" s="86">
        <v>0.25</v>
      </c>
      <c r="G161" s="86">
        <v>10</v>
      </c>
      <c r="H161" s="86">
        <v>0.25</v>
      </c>
      <c r="I161" s="86">
        <v>0</v>
      </c>
      <c r="J161" s="86">
        <v>0</v>
      </c>
    </row>
    <row r="162" spans="1:10" s="68" customFormat="1" ht="111" customHeight="1" x14ac:dyDescent="0.25">
      <c r="A162" s="64">
        <v>154</v>
      </c>
      <c r="B162" s="87" t="s">
        <v>435</v>
      </c>
      <c r="C162" s="66" t="s">
        <v>617</v>
      </c>
      <c r="D162" s="86">
        <v>1</v>
      </c>
      <c r="E162" s="86">
        <v>0.4</v>
      </c>
      <c r="F162" s="86">
        <v>0.4</v>
      </c>
      <c r="G162" s="86">
        <v>10</v>
      </c>
      <c r="H162" s="86">
        <v>0.4</v>
      </c>
      <c r="I162" s="86">
        <v>0</v>
      </c>
      <c r="J162" s="86">
        <v>0</v>
      </c>
    </row>
    <row r="163" spans="1:10" s="68" customFormat="1" ht="98.25" customHeight="1" x14ac:dyDescent="0.25">
      <c r="A163" s="64">
        <v>155</v>
      </c>
      <c r="B163" s="87" t="s">
        <v>436</v>
      </c>
      <c r="C163" s="66" t="s">
        <v>620</v>
      </c>
      <c r="D163" s="86">
        <v>0.4</v>
      </c>
      <c r="E163" s="86">
        <v>0.4</v>
      </c>
      <c r="F163" s="86">
        <v>10</v>
      </c>
      <c r="G163" s="86">
        <v>0.4</v>
      </c>
      <c r="H163" s="86">
        <v>0</v>
      </c>
      <c r="I163" s="86">
        <v>0</v>
      </c>
      <c r="J163" s="86"/>
    </row>
    <row r="164" spans="1:10" s="68" customFormat="1" ht="98.25" customHeight="1" x14ac:dyDescent="0.25">
      <c r="A164" s="64">
        <v>156</v>
      </c>
      <c r="B164" s="87" t="s">
        <v>437</v>
      </c>
      <c r="C164" s="66" t="s">
        <v>621</v>
      </c>
      <c r="D164" s="86">
        <v>0.4</v>
      </c>
      <c r="E164" s="86">
        <v>0.4</v>
      </c>
      <c r="F164" s="86">
        <v>10</v>
      </c>
      <c r="G164" s="86">
        <v>0.4</v>
      </c>
      <c r="H164" s="86">
        <v>0</v>
      </c>
      <c r="I164" s="86">
        <v>0</v>
      </c>
      <c r="J164" s="86"/>
    </row>
    <row r="165" spans="1:10" s="68" customFormat="1" ht="98.25" customHeight="1" x14ac:dyDescent="0.25">
      <c r="A165" s="64">
        <v>157</v>
      </c>
      <c r="B165" s="87" t="s">
        <v>438</v>
      </c>
      <c r="C165" s="66" t="s">
        <v>622</v>
      </c>
      <c r="D165" s="86">
        <v>2</v>
      </c>
      <c r="E165" s="86">
        <v>1</v>
      </c>
      <c r="F165" s="87" t="s">
        <v>611</v>
      </c>
      <c r="G165" s="87">
        <v>10</v>
      </c>
      <c r="H165" s="87">
        <v>2</v>
      </c>
      <c r="I165" s="87">
        <v>0</v>
      </c>
      <c r="J165" s="87">
        <v>0</v>
      </c>
    </row>
    <row r="166" spans="1:10" s="68" customFormat="1" ht="128.25" customHeight="1" x14ac:dyDescent="0.25">
      <c r="A166" s="64">
        <v>158</v>
      </c>
      <c r="B166" s="87" t="s">
        <v>439</v>
      </c>
      <c r="C166" s="66" t="s">
        <v>623</v>
      </c>
      <c r="D166" s="86">
        <v>1</v>
      </c>
      <c r="E166" s="86">
        <v>0.4</v>
      </c>
      <c r="F166" s="86">
        <v>0.4</v>
      </c>
      <c r="G166" s="86">
        <v>6</v>
      </c>
      <c r="H166" s="86">
        <v>0.4</v>
      </c>
      <c r="I166" s="86">
        <v>0</v>
      </c>
      <c r="J166" s="86">
        <v>0</v>
      </c>
    </row>
    <row r="167" spans="1:10" s="68" customFormat="1" ht="73.5" customHeight="1" x14ac:dyDescent="0.25">
      <c r="A167" s="64">
        <v>159</v>
      </c>
      <c r="B167" s="87" t="s">
        <v>440</v>
      </c>
      <c r="C167" s="66" t="s">
        <v>624</v>
      </c>
      <c r="D167" s="86">
        <v>2</v>
      </c>
      <c r="E167" s="86" t="s">
        <v>616</v>
      </c>
      <c r="F167" s="86" t="s">
        <v>616</v>
      </c>
      <c r="G167" s="86">
        <v>10</v>
      </c>
      <c r="H167" s="86">
        <v>1.26</v>
      </c>
      <c r="I167" s="86">
        <v>0</v>
      </c>
      <c r="J167" s="86">
        <v>0</v>
      </c>
    </row>
    <row r="168" spans="1:10" s="68" customFormat="1" ht="106.5" customHeight="1" x14ac:dyDescent="0.25">
      <c r="A168" s="64">
        <v>160</v>
      </c>
      <c r="B168" s="64" t="s">
        <v>200</v>
      </c>
      <c r="C168" s="66" t="s">
        <v>625</v>
      </c>
      <c r="D168" s="86">
        <v>1</v>
      </c>
      <c r="E168" s="86">
        <v>0.4</v>
      </c>
      <c r="F168" s="86">
        <v>0.4</v>
      </c>
      <c r="G168" s="86">
        <v>10</v>
      </c>
      <c r="H168" s="86">
        <v>0.4</v>
      </c>
      <c r="I168" s="86">
        <v>0</v>
      </c>
      <c r="J168" s="86">
        <v>0</v>
      </c>
    </row>
    <row r="169" spans="1:10" s="68" customFormat="1" ht="143.25" customHeight="1" x14ac:dyDescent="0.25">
      <c r="A169" s="87">
        <v>161</v>
      </c>
      <c r="B169" s="87" t="s">
        <v>200</v>
      </c>
      <c r="C169" s="87" t="s">
        <v>200</v>
      </c>
      <c r="D169" s="86">
        <v>1</v>
      </c>
      <c r="E169" s="86">
        <v>0.4</v>
      </c>
      <c r="F169" s="86">
        <v>0.4</v>
      </c>
      <c r="G169" s="86">
        <v>10</v>
      </c>
      <c r="H169" s="86">
        <v>0.4</v>
      </c>
      <c r="I169" s="86">
        <v>0</v>
      </c>
      <c r="J169" s="86">
        <v>0</v>
      </c>
    </row>
    <row r="170" spans="1:10" s="68" customFormat="1" ht="59.25" customHeight="1" x14ac:dyDescent="0.25">
      <c r="A170" s="64">
        <v>162</v>
      </c>
      <c r="B170" s="87" t="s">
        <v>441</v>
      </c>
      <c r="C170" s="66" t="s">
        <v>626</v>
      </c>
      <c r="D170" s="86">
        <v>1</v>
      </c>
      <c r="E170" s="86">
        <v>0.16</v>
      </c>
      <c r="F170" s="86">
        <v>0.16</v>
      </c>
      <c r="G170" s="86">
        <v>10</v>
      </c>
      <c r="H170" s="86">
        <v>0.16</v>
      </c>
      <c r="I170" s="86">
        <v>0</v>
      </c>
      <c r="J170" s="86">
        <v>0</v>
      </c>
    </row>
    <row r="171" spans="1:10" s="68" customFormat="1" ht="54" customHeight="1" x14ac:dyDescent="0.25">
      <c r="A171" s="64">
        <v>163</v>
      </c>
      <c r="B171" s="64" t="s">
        <v>202</v>
      </c>
      <c r="C171" s="66" t="s">
        <v>442</v>
      </c>
      <c r="D171" s="86">
        <v>1</v>
      </c>
      <c r="E171" s="86">
        <v>0.63</v>
      </c>
      <c r="F171" s="77">
        <v>0.63</v>
      </c>
      <c r="G171" s="77">
        <v>6</v>
      </c>
      <c r="H171" s="86">
        <v>0.63</v>
      </c>
      <c r="I171" s="86">
        <v>0</v>
      </c>
      <c r="J171" s="86">
        <v>0</v>
      </c>
    </row>
    <row r="172" spans="1:10" s="68" customFormat="1" ht="45" customHeight="1" x14ac:dyDescent="0.25">
      <c r="A172" s="64">
        <v>164</v>
      </c>
      <c r="B172" s="64" t="s">
        <v>206</v>
      </c>
      <c r="C172" s="66" t="s">
        <v>443</v>
      </c>
      <c r="D172" s="86">
        <v>1</v>
      </c>
      <c r="E172" s="86">
        <v>0.25</v>
      </c>
      <c r="F172" s="86">
        <v>0.25</v>
      </c>
      <c r="G172" s="86">
        <v>10</v>
      </c>
      <c r="H172" s="86">
        <v>0.25</v>
      </c>
      <c r="I172" s="86">
        <v>0</v>
      </c>
      <c r="J172" s="86">
        <v>0</v>
      </c>
    </row>
    <row r="173" spans="1:10" s="68" customFormat="1" ht="47.25" x14ac:dyDescent="0.25">
      <c r="A173" s="64">
        <v>165</v>
      </c>
      <c r="B173" s="64" t="s">
        <v>444</v>
      </c>
      <c r="C173" s="66" t="s">
        <v>443</v>
      </c>
      <c r="D173" s="86">
        <v>1</v>
      </c>
      <c r="E173" s="86">
        <v>0.1</v>
      </c>
      <c r="F173" s="77">
        <v>0.1</v>
      </c>
      <c r="G173" s="77">
        <v>10</v>
      </c>
      <c r="H173" s="86">
        <v>0.1</v>
      </c>
      <c r="I173" s="86">
        <v>0</v>
      </c>
      <c r="J173" s="86">
        <v>0</v>
      </c>
    </row>
    <row r="174" spans="1:10" s="68" customFormat="1" ht="93" customHeight="1" x14ac:dyDescent="0.25">
      <c r="A174" s="64">
        <v>166</v>
      </c>
      <c r="B174" s="64" t="s">
        <v>207</v>
      </c>
      <c r="C174" s="66" t="s">
        <v>445</v>
      </c>
      <c r="D174" s="86">
        <v>2</v>
      </c>
      <c r="E174" s="86">
        <v>2.5</v>
      </c>
      <c r="F174" s="77">
        <v>5</v>
      </c>
      <c r="G174" s="77">
        <v>10</v>
      </c>
      <c r="H174" s="86">
        <v>5</v>
      </c>
      <c r="I174" s="86">
        <v>0</v>
      </c>
      <c r="J174" s="86">
        <v>0</v>
      </c>
    </row>
    <row r="175" spans="1:10" s="74" customFormat="1" ht="73.5" customHeight="1" x14ac:dyDescent="0.25">
      <c r="A175" s="64">
        <v>167</v>
      </c>
      <c r="B175" s="64" t="s">
        <v>208</v>
      </c>
      <c r="C175" s="66" t="s">
        <v>446</v>
      </c>
      <c r="D175" s="86">
        <v>1</v>
      </c>
      <c r="E175" s="86">
        <v>1</v>
      </c>
      <c r="F175" s="77">
        <v>1</v>
      </c>
      <c r="G175" s="77">
        <v>27.5</v>
      </c>
      <c r="H175" s="86">
        <v>1</v>
      </c>
      <c r="I175" s="86">
        <v>0</v>
      </c>
      <c r="J175" s="86">
        <v>0</v>
      </c>
    </row>
    <row r="176" spans="1:10" s="68" customFormat="1" ht="63" x14ac:dyDescent="0.25">
      <c r="A176" s="64">
        <v>168</v>
      </c>
      <c r="B176" s="87" t="s">
        <v>209</v>
      </c>
      <c r="C176" s="66" t="s">
        <v>447</v>
      </c>
      <c r="D176" s="86">
        <v>1</v>
      </c>
      <c r="E176" s="86">
        <v>0.1</v>
      </c>
      <c r="F176" s="77">
        <v>0.1</v>
      </c>
      <c r="G176" s="77">
        <v>10</v>
      </c>
      <c r="H176" s="86">
        <v>0.1</v>
      </c>
      <c r="I176" s="86">
        <v>0</v>
      </c>
      <c r="J176" s="86">
        <v>0</v>
      </c>
    </row>
    <row r="177" spans="1:10" s="68" customFormat="1" ht="31.5" x14ac:dyDescent="0.25">
      <c r="A177" s="82">
        <v>169</v>
      </c>
      <c r="B177" s="82" t="s">
        <v>328</v>
      </c>
      <c r="C177" s="81"/>
      <c r="D177" s="86">
        <v>2</v>
      </c>
      <c r="E177" s="86">
        <v>1</v>
      </c>
      <c r="F177" s="87" t="s">
        <v>611</v>
      </c>
      <c r="G177" s="87">
        <v>10</v>
      </c>
      <c r="H177" s="87">
        <v>2</v>
      </c>
      <c r="I177" s="87">
        <v>0</v>
      </c>
      <c r="J177" s="87">
        <v>0</v>
      </c>
    </row>
    <row r="178" spans="1:10" s="68" customFormat="1" ht="47.25" x14ac:dyDescent="0.25">
      <c r="A178" s="82">
        <v>170</v>
      </c>
      <c r="B178" s="82" t="s">
        <v>328</v>
      </c>
      <c r="C178" s="66" t="s">
        <v>448</v>
      </c>
      <c r="D178" s="86">
        <v>2</v>
      </c>
      <c r="E178" s="86">
        <v>1</v>
      </c>
      <c r="F178" s="87" t="s">
        <v>611</v>
      </c>
      <c r="G178" s="87">
        <v>10</v>
      </c>
      <c r="H178" s="87">
        <v>2</v>
      </c>
      <c r="I178" s="87">
        <v>0</v>
      </c>
      <c r="J178" s="87">
        <v>0</v>
      </c>
    </row>
    <row r="179" spans="1:10" s="68" customFormat="1" ht="60.75" customHeight="1" x14ac:dyDescent="0.25">
      <c r="A179" s="82">
        <v>171</v>
      </c>
      <c r="B179" s="82" t="s">
        <v>332</v>
      </c>
      <c r="C179" s="87" t="s">
        <v>449</v>
      </c>
      <c r="D179" s="86">
        <v>1</v>
      </c>
      <c r="E179" s="86">
        <v>0.4</v>
      </c>
      <c r="F179" s="86">
        <v>0.4</v>
      </c>
      <c r="G179" s="86">
        <v>10</v>
      </c>
      <c r="H179" s="86">
        <v>0.4</v>
      </c>
      <c r="I179" s="86">
        <v>0</v>
      </c>
      <c r="J179" s="86">
        <v>0</v>
      </c>
    </row>
    <row r="180" spans="1:10" s="68" customFormat="1" ht="47.25" x14ac:dyDescent="0.25">
      <c r="A180" s="82">
        <v>172</v>
      </c>
      <c r="B180" s="82" t="s">
        <v>329</v>
      </c>
      <c r="C180" s="66" t="s">
        <v>450</v>
      </c>
      <c r="D180" s="86">
        <v>2</v>
      </c>
      <c r="E180" s="86" t="s">
        <v>616</v>
      </c>
      <c r="F180" s="86" t="s">
        <v>616</v>
      </c>
      <c r="G180" s="86">
        <v>6</v>
      </c>
      <c r="H180" s="86">
        <v>1.26</v>
      </c>
      <c r="I180" s="86">
        <v>0</v>
      </c>
      <c r="J180" s="86">
        <v>0</v>
      </c>
    </row>
    <row r="181" spans="1:10" s="68" customFormat="1" ht="31.5" x14ac:dyDescent="0.25">
      <c r="A181" s="82">
        <v>173</v>
      </c>
      <c r="B181" s="82" t="s">
        <v>330</v>
      </c>
      <c r="C181" s="66" t="s">
        <v>451</v>
      </c>
      <c r="D181" s="86">
        <v>1</v>
      </c>
      <c r="E181" s="86">
        <v>0.25</v>
      </c>
      <c r="F181" s="81">
        <v>0.25</v>
      </c>
      <c r="G181" s="81">
        <v>6</v>
      </c>
      <c r="H181" s="86">
        <v>0.25</v>
      </c>
      <c r="I181" s="86">
        <v>0</v>
      </c>
      <c r="J181" s="86">
        <v>0</v>
      </c>
    </row>
    <row r="182" spans="1:10" s="68" customFormat="1" ht="55.5" customHeight="1" x14ac:dyDescent="0.25">
      <c r="A182" s="82">
        <v>174</v>
      </c>
      <c r="B182" s="82" t="s">
        <v>331</v>
      </c>
      <c r="C182" s="66" t="s">
        <v>452</v>
      </c>
      <c r="D182" s="86">
        <v>1</v>
      </c>
      <c r="E182" s="86">
        <v>0.25</v>
      </c>
      <c r="F182" s="86">
        <v>0.25</v>
      </c>
      <c r="G182" s="86">
        <v>10</v>
      </c>
      <c r="H182" s="86">
        <v>0.25</v>
      </c>
      <c r="I182" s="86">
        <v>0</v>
      </c>
      <c r="J182" s="86">
        <v>0</v>
      </c>
    </row>
    <row r="183" spans="1:10" x14ac:dyDescent="0.25">
      <c r="A183" s="96">
        <v>175</v>
      </c>
      <c r="B183" s="97"/>
      <c r="C183" s="71"/>
      <c r="D183" s="71"/>
      <c r="E183" s="71"/>
      <c r="F183" s="98"/>
      <c r="G183" s="99"/>
      <c r="H183" s="99"/>
      <c r="I183" s="99"/>
      <c r="J183" s="99"/>
    </row>
    <row r="184" spans="1:10" s="68" customFormat="1" ht="79.5" customHeight="1" x14ac:dyDescent="0.25">
      <c r="A184" s="64">
        <v>176</v>
      </c>
      <c r="B184" s="64" t="s">
        <v>210</v>
      </c>
      <c r="C184" s="66" t="s">
        <v>503</v>
      </c>
      <c r="D184" s="86">
        <v>2</v>
      </c>
      <c r="E184" s="86">
        <v>6.3</v>
      </c>
      <c r="F184" s="69" t="s">
        <v>629</v>
      </c>
      <c r="G184" s="69">
        <v>35</v>
      </c>
      <c r="H184" s="86">
        <v>12.6</v>
      </c>
      <c r="I184" s="86">
        <v>0</v>
      </c>
      <c r="J184" s="86">
        <v>0</v>
      </c>
    </row>
    <row r="185" spans="1:10" s="68" customFormat="1" ht="31.5" x14ac:dyDescent="0.25">
      <c r="A185" s="66">
        <v>177</v>
      </c>
      <c r="B185" s="66" t="s">
        <v>505</v>
      </c>
      <c r="C185" s="66" t="s">
        <v>506</v>
      </c>
      <c r="D185" s="86">
        <v>2</v>
      </c>
      <c r="E185" s="86" t="s">
        <v>616</v>
      </c>
      <c r="F185" s="86" t="s">
        <v>616</v>
      </c>
      <c r="G185" s="86">
        <v>6</v>
      </c>
      <c r="H185" s="86">
        <v>1.26</v>
      </c>
      <c r="I185" s="86">
        <v>0</v>
      </c>
      <c r="J185" s="86">
        <v>0</v>
      </c>
    </row>
    <row r="186" spans="1:10" s="68" customFormat="1" ht="47.25" x14ac:dyDescent="0.25">
      <c r="A186" s="66">
        <v>178</v>
      </c>
      <c r="B186" s="66" t="s">
        <v>507</v>
      </c>
      <c r="C186" s="66" t="s">
        <v>508</v>
      </c>
      <c r="D186" s="86">
        <v>1</v>
      </c>
      <c r="E186" s="86">
        <v>0.63</v>
      </c>
      <c r="F186" s="72">
        <v>0.63</v>
      </c>
      <c r="G186" s="72">
        <v>6</v>
      </c>
      <c r="H186" s="72">
        <v>1.26</v>
      </c>
      <c r="I186" s="72">
        <v>0</v>
      </c>
      <c r="J186" s="72">
        <v>0</v>
      </c>
    </row>
    <row r="187" spans="1:10" s="68" customFormat="1" ht="63" customHeight="1" x14ac:dyDescent="0.25">
      <c r="A187" s="66">
        <v>179</v>
      </c>
      <c r="B187" s="66" t="s">
        <v>509</v>
      </c>
      <c r="C187" s="66" t="s">
        <v>510</v>
      </c>
      <c r="D187" s="86">
        <v>1</v>
      </c>
      <c r="E187" s="86">
        <v>0.16</v>
      </c>
      <c r="F187" s="86">
        <v>0.16</v>
      </c>
      <c r="G187" s="86">
        <v>10</v>
      </c>
      <c r="H187" s="86">
        <v>0.16</v>
      </c>
      <c r="I187" s="86">
        <v>0</v>
      </c>
      <c r="J187" s="86">
        <v>0</v>
      </c>
    </row>
    <row r="188" spans="1:10" s="68" customFormat="1" ht="78.75" x14ac:dyDescent="0.25">
      <c r="A188" s="66">
        <v>180</v>
      </c>
      <c r="B188" s="66" t="s">
        <v>511</v>
      </c>
      <c r="C188" s="66" t="s">
        <v>512</v>
      </c>
      <c r="D188" s="86">
        <v>1</v>
      </c>
      <c r="E188" s="86">
        <v>0.32</v>
      </c>
      <c r="F188" s="73">
        <v>0.32</v>
      </c>
      <c r="G188" s="73">
        <v>10</v>
      </c>
      <c r="H188" s="73">
        <v>0.32</v>
      </c>
      <c r="I188" s="73">
        <v>0</v>
      </c>
      <c r="J188" s="73">
        <v>0</v>
      </c>
    </row>
    <row r="189" spans="1:10" s="68" customFormat="1" ht="78.75" x14ac:dyDescent="0.25">
      <c r="A189" s="66">
        <v>181</v>
      </c>
      <c r="B189" s="66" t="s">
        <v>513</v>
      </c>
      <c r="C189" s="66" t="s">
        <v>512</v>
      </c>
      <c r="D189" s="86">
        <v>1</v>
      </c>
      <c r="E189" s="86">
        <v>0.25</v>
      </c>
      <c r="F189" s="86">
        <v>0.25</v>
      </c>
      <c r="G189" s="86">
        <v>10</v>
      </c>
      <c r="H189" s="86">
        <v>0.25</v>
      </c>
      <c r="I189" s="86">
        <v>0</v>
      </c>
      <c r="J189" s="86">
        <v>0</v>
      </c>
    </row>
    <row r="190" spans="1:10" s="68" customFormat="1" ht="78.75" x14ac:dyDescent="0.25">
      <c r="A190" s="66">
        <v>182</v>
      </c>
      <c r="B190" s="66" t="s">
        <v>215</v>
      </c>
      <c r="C190" s="66" t="s">
        <v>512</v>
      </c>
      <c r="D190" s="86">
        <v>1</v>
      </c>
      <c r="E190" s="86">
        <v>0.25</v>
      </c>
      <c r="F190" s="86">
        <v>0.25</v>
      </c>
      <c r="G190" s="86">
        <v>10</v>
      </c>
      <c r="H190" s="86">
        <v>0.25</v>
      </c>
      <c r="I190" s="86">
        <v>0</v>
      </c>
      <c r="J190" s="86">
        <v>0</v>
      </c>
    </row>
    <row r="191" spans="1:10" s="68" customFormat="1" ht="67.5" customHeight="1" x14ac:dyDescent="0.25">
      <c r="A191" s="66">
        <v>183</v>
      </c>
      <c r="B191" s="66" t="s">
        <v>514</v>
      </c>
      <c r="C191" s="66" t="s">
        <v>515</v>
      </c>
      <c r="D191" s="86">
        <v>1</v>
      </c>
      <c r="E191" s="86">
        <v>0.4</v>
      </c>
      <c r="F191" s="86">
        <v>0.4</v>
      </c>
      <c r="G191" s="86">
        <v>10</v>
      </c>
      <c r="H191" s="86">
        <v>0.4</v>
      </c>
      <c r="I191" s="86">
        <v>0</v>
      </c>
      <c r="J191" s="86">
        <v>0</v>
      </c>
    </row>
    <row r="192" spans="1:10" s="68" customFormat="1" ht="56.25" customHeight="1" x14ac:dyDescent="0.25">
      <c r="A192" s="66">
        <v>184</v>
      </c>
      <c r="B192" s="66" t="s">
        <v>211</v>
      </c>
      <c r="C192" s="66" t="s">
        <v>516</v>
      </c>
      <c r="D192" s="86">
        <v>1</v>
      </c>
      <c r="E192" s="86">
        <v>0.32</v>
      </c>
      <c r="F192" s="73">
        <v>0.32</v>
      </c>
      <c r="G192" s="73">
        <v>10</v>
      </c>
      <c r="H192" s="73">
        <v>0.32</v>
      </c>
      <c r="I192" s="73">
        <v>0</v>
      </c>
      <c r="J192" s="73">
        <v>0</v>
      </c>
    </row>
    <row r="193" spans="1:10" s="68" customFormat="1" ht="39.75" customHeight="1" x14ac:dyDescent="0.25">
      <c r="A193" s="66">
        <v>185</v>
      </c>
      <c r="B193" s="66" t="s">
        <v>212</v>
      </c>
      <c r="C193" s="66" t="s">
        <v>517</v>
      </c>
      <c r="D193" s="86">
        <v>1</v>
      </c>
      <c r="E193" s="86">
        <v>0.4</v>
      </c>
      <c r="F193" s="86">
        <v>0.4</v>
      </c>
      <c r="G193" s="86">
        <v>10</v>
      </c>
      <c r="H193" s="86">
        <v>0.4</v>
      </c>
      <c r="I193" s="86">
        <v>0</v>
      </c>
      <c r="J193" s="86">
        <v>0</v>
      </c>
    </row>
    <row r="194" spans="1:10" s="68" customFormat="1" ht="47.25" customHeight="1" x14ac:dyDescent="0.25">
      <c r="A194" s="66">
        <v>186</v>
      </c>
      <c r="B194" s="66" t="s">
        <v>213</v>
      </c>
      <c r="C194" s="66" t="s">
        <v>504</v>
      </c>
      <c r="D194" s="86">
        <v>1</v>
      </c>
      <c r="E194" s="86">
        <v>0.4</v>
      </c>
      <c r="F194" s="86">
        <v>0.4</v>
      </c>
      <c r="G194" s="86">
        <v>10</v>
      </c>
      <c r="H194" s="86">
        <v>0.4</v>
      </c>
      <c r="I194" s="86">
        <v>0</v>
      </c>
      <c r="J194" s="86">
        <v>0</v>
      </c>
    </row>
    <row r="195" spans="1:10" s="68" customFormat="1" ht="47.25" customHeight="1" x14ac:dyDescent="0.25">
      <c r="A195" s="66">
        <v>187</v>
      </c>
      <c r="B195" s="66" t="s">
        <v>214</v>
      </c>
      <c r="C195" s="66" t="s">
        <v>518</v>
      </c>
      <c r="D195" s="86">
        <v>1</v>
      </c>
      <c r="E195" s="86">
        <v>0.4</v>
      </c>
      <c r="F195" s="86">
        <v>0.4</v>
      </c>
      <c r="G195" s="86">
        <v>10</v>
      </c>
      <c r="H195" s="86">
        <v>0.4</v>
      </c>
      <c r="I195" s="86">
        <v>0</v>
      </c>
      <c r="J195" s="86">
        <v>0</v>
      </c>
    </row>
    <row r="196" spans="1:10" s="68" customFormat="1" ht="31.5" customHeight="1" x14ac:dyDescent="0.25">
      <c r="A196" s="66">
        <v>188</v>
      </c>
      <c r="B196" s="66" t="s">
        <v>216</v>
      </c>
      <c r="C196" s="66" t="s">
        <v>519</v>
      </c>
      <c r="D196" s="86">
        <v>2</v>
      </c>
      <c r="E196" s="86" t="s">
        <v>616</v>
      </c>
      <c r="F196" s="86" t="s">
        <v>616</v>
      </c>
      <c r="G196" s="86">
        <v>6</v>
      </c>
      <c r="H196" s="86">
        <v>1.26</v>
      </c>
      <c r="I196" s="86">
        <v>0</v>
      </c>
      <c r="J196" s="86">
        <v>0</v>
      </c>
    </row>
    <row r="197" spans="1:10" s="68" customFormat="1" ht="31.5" x14ac:dyDescent="0.25">
      <c r="A197" s="66">
        <v>186</v>
      </c>
      <c r="B197" s="66" t="s">
        <v>217</v>
      </c>
      <c r="C197" s="66" t="s">
        <v>520</v>
      </c>
      <c r="D197" s="86">
        <v>2</v>
      </c>
      <c r="E197" s="86">
        <v>0.4</v>
      </c>
      <c r="F197" s="73">
        <v>0.8</v>
      </c>
      <c r="G197" s="73">
        <v>6</v>
      </c>
      <c r="H197" s="73">
        <v>0.8</v>
      </c>
      <c r="I197" s="73">
        <v>0</v>
      </c>
      <c r="J197" s="73">
        <v>0</v>
      </c>
    </row>
    <row r="198" spans="1:10" s="68" customFormat="1" ht="31.5" x14ac:dyDescent="0.25">
      <c r="A198" s="66">
        <v>190</v>
      </c>
      <c r="B198" s="66" t="s">
        <v>218</v>
      </c>
      <c r="C198" s="66" t="s">
        <v>521</v>
      </c>
      <c r="D198" s="86">
        <v>2</v>
      </c>
      <c r="E198" s="86" t="s">
        <v>616</v>
      </c>
      <c r="F198" s="86" t="s">
        <v>616</v>
      </c>
      <c r="G198" s="86">
        <v>6</v>
      </c>
      <c r="H198" s="86">
        <v>1.26</v>
      </c>
      <c r="I198" s="86">
        <v>0</v>
      </c>
      <c r="J198" s="86">
        <v>0</v>
      </c>
    </row>
    <row r="199" spans="1:10" s="68" customFormat="1" ht="47.25" x14ac:dyDescent="0.25">
      <c r="A199" s="66">
        <v>191</v>
      </c>
      <c r="B199" s="66" t="s">
        <v>219</v>
      </c>
      <c r="C199" s="66" t="s">
        <v>522</v>
      </c>
      <c r="D199" s="86">
        <v>2</v>
      </c>
      <c r="E199" s="86">
        <v>1</v>
      </c>
      <c r="F199" s="87" t="s">
        <v>611</v>
      </c>
      <c r="G199" s="87">
        <v>10</v>
      </c>
      <c r="H199" s="87">
        <v>2</v>
      </c>
      <c r="I199" s="87">
        <v>0</v>
      </c>
      <c r="J199" s="87">
        <v>0</v>
      </c>
    </row>
    <row r="200" spans="1:10" s="68" customFormat="1" ht="47.25" x14ac:dyDescent="0.25">
      <c r="A200" s="66">
        <v>192</v>
      </c>
      <c r="B200" s="66" t="s">
        <v>220</v>
      </c>
      <c r="C200" s="66" t="s">
        <v>523</v>
      </c>
      <c r="D200" s="86">
        <v>2</v>
      </c>
      <c r="E200" s="86" t="s">
        <v>616</v>
      </c>
      <c r="F200" s="86" t="s">
        <v>616</v>
      </c>
      <c r="G200" s="86">
        <v>6</v>
      </c>
      <c r="H200" s="86">
        <v>1.26</v>
      </c>
      <c r="I200" s="86">
        <v>0</v>
      </c>
      <c r="J200" s="86">
        <v>0</v>
      </c>
    </row>
    <row r="201" spans="1:10" s="68" customFormat="1" ht="31.5" x14ac:dyDescent="0.25">
      <c r="A201" s="66">
        <v>193</v>
      </c>
      <c r="B201" s="66" t="s">
        <v>221</v>
      </c>
      <c r="C201" s="66" t="s">
        <v>524</v>
      </c>
      <c r="D201" s="86">
        <v>2</v>
      </c>
      <c r="E201" s="86" t="s">
        <v>616</v>
      </c>
      <c r="F201" s="86" t="s">
        <v>616</v>
      </c>
      <c r="G201" s="86">
        <v>6</v>
      </c>
      <c r="H201" s="86">
        <v>1.26</v>
      </c>
      <c r="I201" s="86">
        <v>0</v>
      </c>
      <c r="J201" s="86">
        <v>0</v>
      </c>
    </row>
    <row r="202" spans="1:10" s="68" customFormat="1" ht="31.5" x14ac:dyDescent="0.25">
      <c r="A202" s="66">
        <v>194</v>
      </c>
      <c r="B202" s="66" t="s">
        <v>222</v>
      </c>
      <c r="C202" s="66" t="s">
        <v>525</v>
      </c>
      <c r="D202" s="86">
        <v>2</v>
      </c>
      <c r="E202" s="86" t="s">
        <v>616</v>
      </c>
      <c r="F202" s="86" t="s">
        <v>616</v>
      </c>
      <c r="G202" s="86">
        <v>6</v>
      </c>
      <c r="H202" s="86">
        <v>1.26</v>
      </c>
      <c r="I202" s="86">
        <v>0</v>
      </c>
      <c r="J202" s="86">
        <v>0</v>
      </c>
    </row>
    <row r="203" spans="1:10" s="68" customFormat="1" ht="31.5" x14ac:dyDescent="0.25">
      <c r="A203" s="66">
        <v>195</v>
      </c>
      <c r="B203" s="66" t="s">
        <v>223</v>
      </c>
      <c r="C203" s="66" t="s">
        <v>526</v>
      </c>
      <c r="D203" s="86">
        <v>2</v>
      </c>
      <c r="E203" s="86">
        <v>0.4</v>
      </c>
      <c r="F203" s="73">
        <v>0.8</v>
      </c>
      <c r="G203" s="73">
        <v>6</v>
      </c>
      <c r="H203" s="73">
        <v>0.8</v>
      </c>
      <c r="I203" s="73">
        <v>0</v>
      </c>
      <c r="J203" s="73">
        <v>0</v>
      </c>
    </row>
    <row r="204" spans="1:10" s="68" customFormat="1" ht="47.25" x14ac:dyDescent="0.25">
      <c r="A204" s="66">
        <v>196</v>
      </c>
      <c r="B204" s="66" t="s">
        <v>224</v>
      </c>
      <c r="C204" s="66" t="s">
        <v>527</v>
      </c>
      <c r="D204" s="86">
        <v>2</v>
      </c>
      <c r="E204" s="86" t="s">
        <v>616</v>
      </c>
      <c r="F204" s="86" t="s">
        <v>616</v>
      </c>
      <c r="G204" s="86">
        <v>6</v>
      </c>
      <c r="H204" s="86">
        <v>1.26</v>
      </c>
      <c r="I204" s="86">
        <v>0</v>
      </c>
      <c r="J204" s="86">
        <v>0</v>
      </c>
    </row>
    <row r="205" spans="1:10" s="68" customFormat="1" ht="31.5" x14ac:dyDescent="0.25">
      <c r="A205" s="66">
        <v>197</v>
      </c>
      <c r="B205" s="66" t="s">
        <v>225</v>
      </c>
      <c r="C205" s="66" t="s">
        <v>528</v>
      </c>
      <c r="D205" s="86">
        <v>2</v>
      </c>
      <c r="E205" s="86" t="s">
        <v>616</v>
      </c>
      <c r="F205" s="86" t="s">
        <v>616</v>
      </c>
      <c r="G205" s="86">
        <v>6</v>
      </c>
      <c r="H205" s="86">
        <v>1.26</v>
      </c>
      <c r="I205" s="86">
        <v>0</v>
      </c>
      <c r="J205" s="86">
        <v>0</v>
      </c>
    </row>
    <row r="206" spans="1:10" s="68" customFormat="1" ht="47.25" x14ac:dyDescent="0.25">
      <c r="A206" s="66">
        <v>198</v>
      </c>
      <c r="B206" s="66" t="s">
        <v>226</v>
      </c>
      <c r="C206" s="66" t="s">
        <v>529</v>
      </c>
      <c r="D206" s="86">
        <v>2</v>
      </c>
      <c r="E206" s="86" t="s">
        <v>616</v>
      </c>
      <c r="F206" s="86" t="s">
        <v>616</v>
      </c>
      <c r="G206" s="86">
        <v>6</v>
      </c>
      <c r="H206" s="86">
        <v>1.26</v>
      </c>
      <c r="I206" s="86">
        <v>0</v>
      </c>
      <c r="J206" s="86">
        <v>0</v>
      </c>
    </row>
    <row r="207" spans="1:10" s="68" customFormat="1" ht="31.5" x14ac:dyDescent="0.25">
      <c r="A207" s="66">
        <v>199</v>
      </c>
      <c r="B207" s="66" t="s">
        <v>530</v>
      </c>
      <c r="C207" s="66" t="s">
        <v>531</v>
      </c>
      <c r="D207" s="86">
        <v>1</v>
      </c>
      <c r="E207" s="86">
        <v>0.1</v>
      </c>
      <c r="F207" s="73">
        <v>0.1</v>
      </c>
      <c r="G207" s="73">
        <v>10</v>
      </c>
      <c r="H207" s="73">
        <v>0.1</v>
      </c>
      <c r="I207" s="73">
        <v>0</v>
      </c>
      <c r="J207" s="73">
        <v>0</v>
      </c>
    </row>
    <row r="208" spans="1:10" s="68" customFormat="1" ht="31.5" x14ac:dyDescent="0.25">
      <c r="A208" s="66">
        <v>200</v>
      </c>
      <c r="B208" s="66" t="s">
        <v>227</v>
      </c>
      <c r="C208" s="66" t="s">
        <v>532</v>
      </c>
      <c r="D208" s="86">
        <v>1</v>
      </c>
      <c r="E208" s="86">
        <v>0.1</v>
      </c>
      <c r="F208" s="73">
        <v>0.1</v>
      </c>
      <c r="G208" s="73">
        <v>10</v>
      </c>
      <c r="H208" s="73">
        <v>0.1</v>
      </c>
      <c r="I208" s="73">
        <v>0</v>
      </c>
      <c r="J208" s="73">
        <v>0</v>
      </c>
    </row>
    <row r="209" spans="1:10" s="68" customFormat="1" ht="47.25" x14ac:dyDescent="0.25">
      <c r="A209" s="66">
        <v>201</v>
      </c>
      <c r="B209" s="66" t="s">
        <v>228</v>
      </c>
      <c r="C209" s="66" t="s">
        <v>533</v>
      </c>
      <c r="D209" s="86">
        <v>2</v>
      </c>
      <c r="E209" s="86">
        <v>1.25</v>
      </c>
      <c r="F209" s="73" t="s">
        <v>630</v>
      </c>
      <c r="G209" s="73">
        <v>2.5</v>
      </c>
      <c r="H209" s="73">
        <v>6</v>
      </c>
      <c r="I209" s="73">
        <v>0</v>
      </c>
      <c r="J209" s="73">
        <v>0</v>
      </c>
    </row>
    <row r="210" spans="1:10" s="68" customFormat="1" ht="54.75" customHeight="1" x14ac:dyDescent="0.25">
      <c r="A210" s="66">
        <v>202</v>
      </c>
      <c r="B210" s="66" t="s">
        <v>534</v>
      </c>
      <c r="C210" s="66" t="s">
        <v>535</v>
      </c>
      <c r="D210" s="86">
        <v>2</v>
      </c>
      <c r="E210" s="86">
        <v>1.25</v>
      </c>
      <c r="F210" s="73" t="s">
        <v>630</v>
      </c>
      <c r="G210" s="73">
        <v>10</v>
      </c>
      <c r="H210" s="73">
        <v>2.5</v>
      </c>
      <c r="I210" s="73">
        <v>0</v>
      </c>
      <c r="J210" s="73">
        <v>0</v>
      </c>
    </row>
    <row r="211" spans="1:10" s="68" customFormat="1" ht="110.25" x14ac:dyDescent="0.25">
      <c r="A211" s="110">
        <v>203</v>
      </c>
      <c r="B211" s="66" t="s">
        <v>229</v>
      </c>
      <c r="C211" s="66" t="s">
        <v>536</v>
      </c>
      <c r="D211" s="86">
        <v>2</v>
      </c>
      <c r="E211" s="86">
        <v>2</v>
      </c>
      <c r="F211" s="73" t="s">
        <v>631</v>
      </c>
      <c r="G211" s="73">
        <v>10</v>
      </c>
      <c r="H211" s="73">
        <v>4</v>
      </c>
      <c r="I211" s="73">
        <v>0</v>
      </c>
      <c r="J211" s="73">
        <v>0</v>
      </c>
    </row>
    <row r="212" spans="1:10" s="68" customFormat="1" ht="110.25" x14ac:dyDescent="0.25">
      <c r="A212" s="66">
        <v>204</v>
      </c>
      <c r="B212" s="66" t="s">
        <v>230</v>
      </c>
      <c r="C212" s="66" t="s">
        <v>537</v>
      </c>
      <c r="D212" s="86">
        <v>2</v>
      </c>
      <c r="E212" s="86">
        <v>1</v>
      </c>
      <c r="F212" s="87" t="s">
        <v>611</v>
      </c>
      <c r="G212" s="87">
        <v>10</v>
      </c>
      <c r="H212" s="87">
        <v>2</v>
      </c>
      <c r="I212" s="87">
        <v>0</v>
      </c>
      <c r="J212" s="87">
        <v>0</v>
      </c>
    </row>
    <row r="213" spans="1:10" s="68" customFormat="1" ht="110.25" x14ac:dyDescent="0.25">
      <c r="A213" s="66">
        <v>205</v>
      </c>
      <c r="B213" s="66" t="s">
        <v>231</v>
      </c>
      <c r="C213" s="66" t="s">
        <v>537</v>
      </c>
      <c r="D213" s="86">
        <v>2</v>
      </c>
      <c r="E213" s="86">
        <v>1</v>
      </c>
      <c r="F213" s="87" t="s">
        <v>611</v>
      </c>
      <c r="G213" s="87">
        <v>10</v>
      </c>
      <c r="H213" s="87">
        <v>2</v>
      </c>
      <c r="I213" s="87">
        <v>0</v>
      </c>
      <c r="J213" s="87">
        <v>0</v>
      </c>
    </row>
    <row r="214" spans="1:10" s="68" customFormat="1" ht="47.25" x14ac:dyDescent="0.25">
      <c r="A214" s="66">
        <v>206</v>
      </c>
      <c r="B214" s="66" t="s">
        <v>538</v>
      </c>
      <c r="C214" s="66" t="s">
        <v>539</v>
      </c>
      <c r="D214" s="86">
        <v>2</v>
      </c>
      <c r="E214" s="86">
        <v>0.4</v>
      </c>
      <c r="F214" s="73" t="s">
        <v>610</v>
      </c>
      <c r="G214" s="73">
        <v>6</v>
      </c>
      <c r="H214" s="73">
        <v>0.8</v>
      </c>
      <c r="I214" s="73">
        <v>0</v>
      </c>
      <c r="J214" s="73">
        <v>0</v>
      </c>
    </row>
    <row r="215" spans="1:10" s="68" customFormat="1" ht="47.25" x14ac:dyDescent="0.25">
      <c r="A215" s="66">
        <v>207</v>
      </c>
      <c r="B215" s="66" t="s">
        <v>232</v>
      </c>
      <c r="C215" s="66" t="s">
        <v>540</v>
      </c>
      <c r="D215" s="86">
        <v>2</v>
      </c>
      <c r="E215" s="86" t="s">
        <v>616</v>
      </c>
      <c r="F215" s="86" t="s">
        <v>616</v>
      </c>
      <c r="G215" s="86">
        <v>10</v>
      </c>
      <c r="H215" s="86">
        <v>1.26</v>
      </c>
      <c r="I215" s="86">
        <v>0</v>
      </c>
      <c r="J215" s="86">
        <v>0</v>
      </c>
    </row>
    <row r="216" spans="1:10" s="68" customFormat="1" ht="47.25" x14ac:dyDescent="0.25">
      <c r="A216" s="66">
        <v>208</v>
      </c>
      <c r="B216" s="66" t="s">
        <v>233</v>
      </c>
      <c r="C216" s="66" t="s">
        <v>541</v>
      </c>
      <c r="D216" s="86">
        <v>2</v>
      </c>
      <c r="E216" s="86"/>
      <c r="F216" s="73" t="s">
        <v>234</v>
      </c>
      <c r="G216" s="73">
        <v>3200</v>
      </c>
      <c r="H216" s="73"/>
      <c r="I216" s="73"/>
      <c r="J216" s="73"/>
    </row>
    <row r="217" spans="1:10" s="68" customFormat="1" ht="47.25" x14ac:dyDescent="0.25">
      <c r="A217" s="66">
        <v>209</v>
      </c>
      <c r="B217" s="66" t="s">
        <v>235</v>
      </c>
      <c r="C217" s="66" t="s">
        <v>542</v>
      </c>
      <c r="D217" s="86">
        <v>2</v>
      </c>
      <c r="E217" s="86">
        <v>1.25</v>
      </c>
      <c r="F217" s="73" t="s">
        <v>630</v>
      </c>
      <c r="G217" s="73">
        <v>2.5</v>
      </c>
      <c r="H217" s="73">
        <v>6</v>
      </c>
      <c r="I217" s="73">
        <v>0</v>
      </c>
      <c r="J217" s="73">
        <v>0</v>
      </c>
    </row>
    <row r="218" spans="1:10" s="68" customFormat="1" ht="47.25" x14ac:dyDescent="0.25">
      <c r="A218" s="66">
        <v>210</v>
      </c>
      <c r="B218" s="66" t="s">
        <v>236</v>
      </c>
      <c r="C218" s="66" t="s">
        <v>542</v>
      </c>
      <c r="D218" s="86">
        <v>1</v>
      </c>
      <c r="E218" s="86">
        <v>0.4</v>
      </c>
      <c r="F218" s="86">
        <v>0.4</v>
      </c>
      <c r="G218" s="86">
        <v>6</v>
      </c>
      <c r="H218" s="86">
        <v>0.4</v>
      </c>
      <c r="I218" s="86">
        <v>0</v>
      </c>
      <c r="J218" s="86">
        <v>0</v>
      </c>
    </row>
    <row r="219" spans="1:10" s="68" customFormat="1" ht="47.25" x14ac:dyDescent="0.25">
      <c r="A219" s="66">
        <v>211</v>
      </c>
      <c r="B219" s="66" t="s">
        <v>237</v>
      </c>
      <c r="C219" s="66" t="s">
        <v>542</v>
      </c>
      <c r="D219" s="86">
        <v>1</v>
      </c>
      <c r="E219" s="86">
        <v>0.63</v>
      </c>
      <c r="F219" s="73">
        <v>0.63</v>
      </c>
      <c r="G219" s="73">
        <v>6</v>
      </c>
      <c r="H219" s="73">
        <v>0.63</v>
      </c>
      <c r="I219" s="73">
        <v>0</v>
      </c>
      <c r="J219" s="73">
        <v>0</v>
      </c>
    </row>
    <row r="220" spans="1:10" s="68" customFormat="1" ht="31.5" customHeight="1" x14ac:dyDescent="0.25">
      <c r="A220" s="66">
        <v>212</v>
      </c>
      <c r="B220" s="66" t="s">
        <v>238</v>
      </c>
      <c r="C220" s="66" t="s">
        <v>543</v>
      </c>
      <c r="D220" s="86">
        <v>1</v>
      </c>
      <c r="E220" s="86">
        <v>0.1</v>
      </c>
      <c r="F220" s="73">
        <v>0.1</v>
      </c>
      <c r="G220" s="73">
        <v>10</v>
      </c>
      <c r="H220" s="73">
        <v>0.1</v>
      </c>
      <c r="I220" s="73">
        <v>0</v>
      </c>
      <c r="J220" s="73">
        <v>0</v>
      </c>
    </row>
    <row r="221" spans="1:10" s="68" customFormat="1" ht="48" customHeight="1" x14ac:dyDescent="0.25">
      <c r="A221" s="66">
        <v>213</v>
      </c>
      <c r="B221" s="66" t="s">
        <v>239</v>
      </c>
      <c r="C221" s="66" t="s">
        <v>544</v>
      </c>
      <c r="D221" s="86">
        <v>1</v>
      </c>
      <c r="E221" s="86">
        <v>0.4</v>
      </c>
      <c r="F221" s="73">
        <v>0.4</v>
      </c>
      <c r="G221" s="73">
        <v>6</v>
      </c>
      <c r="H221" s="73">
        <v>0.4</v>
      </c>
      <c r="I221" s="73">
        <v>0</v>
      </c>
      <c r="J221" s="73">
        <v>0</v>
      </c>
    </row>
    <row r="222" spans="1:10" s="68" customFormat="1" ht="47.25" x14ac:dyDescent="0.25">
      <c r="A222" s="66">
        <v>214</v>
      </c>
      <c r="B222" s="66" t="s">
        <v>240</v>
      </c>
      <c r="C222" s="66" t="s">
        <v>545</v>
      </c>
      <c r="D222" s="86">
        <v>1</v>
      </c>
      <c r="E222" s="86">
        <v>1</v>
      </c>
      <c r="F222" s="73">
        <v>1</v>
      </c>
      <c r="G222" s="73">
        <v>6</v>
      </c>
      <c r="H222" s="73">
        <v>1</v>
      </c>
      <c r="I222" s="73">
        <v>0</v>
      </c>
      <c r="J222" s="73">
        <v>0</v>
      </c>
    </row>
    <row r="223" spans="1:10" s="68" customFormat="1" ht="47.25" customHeight="1" x14ac:dyDescent="0.25">
      <c r="A223" s="66">
        <v>215</v>
      </c>
      <c r="B223" s="66" t="s">
        <v>241</v>
      </c>
      <c r="C223" s="66" t="s">
        <v>546</v>
      </c>
      <c r="D223" s="86">
        <v>1</v>
      </c>
      <c r="E223" s="86">
        <v>0.4</v>
      </c>
      <c r="F223" s="86">
        <v>0.4</v>
      </c>
      <c r="G223" s="86">
        <v>6</v>
      </c>
      <c r="H223" s="86">
        <v>0.4</v>
      </c>
      <c r="I223" s="86">
        <v>0</v>
      </c>
      <c r="J223" s="86">
        <v>0</v>
      </c>
    </row>
    <row r="224" spans="1:10" s="68" customFormat="1" ht="47.25" x14ac:dyDescent="0.25">
      <c r="A224" s="66">
        <v>215</v>
      </c>
      <c r="B224" s="66" t="s">
        <v>242</v>
      </c>
      <c r="C224" s="66" t="s">
        <v>547</v>
      </c>
      <c r="D224" s="86">
        <v>1</v>
      </c>
      <c r="E224" s="86">
        <v>1</v>
      </c>
      <c r="F224" s="73">
        <v>1</v>
      </c>
      <c r="G224" s="73">
        <v>6</v>
      </c>
      <c r="H224" s="73">
        <v>1</v>
      </c>
      <c r="I224" s="73">
        <v>0</v>
      </c>
      <c r="J224" s="73">
        <v>0</v>
      </c>
    </row>
    <row r="225" spans="1:10" s="68" customFormat="1" ht="47.25" x14ac:dyDescent="0.25">
      <c r="A225" s="66">
        <v>217</v>
      </c>
      <c r="B225" s="66" t="s">
        <v>243</v>
      </c>
      <c r="C225" s="66" t="s">
        <v>548</v>
      </c>
      <c r="D225" s="86">
        <v>1</v>
      </c>
      <c r="E225" s="86">
        <v>0.18</v>
      </c>
      <c r="F225" s="86">
        <v>0.18</v>
      </c>
      <c r="G225" s="86">
        <v>6</v>
      </c>
      <c r="H225" s="86">
        <v>0.18</v>
      </c>
      <c r="I225" s="86">
        <v>0</v>
      </c>
      <c r="J225" s="86">
        <v>0</v>
      </c>
    </row>
    <row r="226" spans="1:10" s="68" customFormat="1" ht="188.25" customHeight="1" x14ac:dyDescent="0.25">
      <c r="A226" s="66">
        <v>218</v>
      </c>
      <c r="B226" s="66" t="s">
        <v>244</v>
      </c>
      <c r="C226" s="66" t="s">
        <v>549</v>
      </c>
      <c r="D226" s="86">
        <v>1</v>
      </c>
      <c r="E226" s="86">
        <v>0.25</v>
      </c>
      <c r="F226" s="86">
        <v>0.25</v>
      </c>
      <c r="G226" s="86">
        <v>10</v>
      </c>
      <c r="H226" s="86">
        <v>0.25</v>
      </c>
      <c r="I226" s="86">
        <v>0</v>
      </c>
      <c r="J226" s="86">
        <v>0</v>
      </c>
    </row>
    <row r="227" spans="1:10" s="68" customFormat="1" ht="47.25" x14ac:dyDescent="0.25">
      <c r="A227" s="66">
        <v>218</v>
      </c>
      <c r="B227" s="66" t="s">
        <v>245</v>
      </c>
      <c r="C227" s="66" t="s">
        <v>550</v>
      </c>
      <c r="D227" s="86">
        <v>1</v>
      </c>
      <c r="E227" s="86">
        <v>0.25</v>
      </c>
      <c r="F227" s="86">
        <v>0.25</v>
      </c>
      <c r="G227" s="86">
        <v>10</v>
      </c>
      <c r="H227" s="86">
        <v>0.25</v>
      </c>
      <c r="I227" s="86">
        <v>0</v>
      </c>
      <c r="J227" s="86">
        <v>0</v>
      </c>
    </row>
    <row r="228" spans="1:10" s="68" customFormat="1" ht="47.25" x14ac:dyDescent="0.25">
      <c r="A228" s="66">
        <v>219</v>
      </c>
      <c r="B228" s="66" t="s">
        <v>246</v>
      </c>
      <c r="C228" s="66" t="s">
        <v>551</v>
      </c>
      <c r="D228" s="86">
        <v>2</v>
      </c>
      <c r="E228" s="86">
        <v>1</v>
      </c>
      <c r="F228" s="87" t="s">
        <v>611</v>
      </c>
      <c r="G228" s="87">
        <v>10</v>
      </c>
      <c r="H228" s="87">
        <v>2</v>
      </c>
      <c r="I228" s="87">
        <v>0</v>
      </c>
      <c r="J228" s="87">
        <v>0</v>
      </c>
    </row>
    <row r="229" spans="1:10" s="68" customFormat="1" ht="78.75" x14ac:dyDescent="0.25">
      <c r="A229" s="66">
        <v>220</v>
      </c>
      <c r="B229" s="66" t="s">
        <v>247</v>
      </c>
      <c r="C229" s="66" t="s">
        <v>552</v>
      </c>
      <c r="D229" s="86">
        <v>1</v>
      </c>
      <c r="E229" s="86">
        <v>0.25</v>
      </c>
      <c r="F229" s="86">
        <v>0.25</v>
      </c>
      <c r="G229" s="86">
        <v>10</v>
      </c>
      <c r="H229" s="86">
        <v>0.25</v>
      </c>
      <c r="I229" s="86">
        <v>0</v>
      </c>
      <c r="J229" s="86">
        <v>0</v>
      </c>
    </row>
    <row r="230" spans="1:10" s="68" customFormat="1" ht="78.75" x14ac:dyDescent="0.25">
      <c r="A230" s="66">
        <v>221</v>
      </c>
      <c r="B230" s="66" t="s">
        <v>248</v>
      </c>
      <c r="C230" s="66" t="s">
        <v>553</v>
      </c>
      <c r="D230" s="86">
        <v>1</v>
      </c>
      <c r="E230" s="86">
        <v>0.25</v>
      </c>
      <c r="F230" s="86">
        <v>0.25</v>
      </c>
      <c r="G230" s="86">
        <v>10</v>
      </c>
      <c r="H230" s="86">
        <v>0.25</v>
      </c>
      <c r="I230" s="86">
        <v>0</v>
      </c>
      <c r="J230" s="86">
        <v>0</v>
      </c>
    </row>
    <row r="231" spans="1:10" s="68" customFormat="1" ht="63" x14ac:dyDescent="0.25">
      <c r="A231" s="66">
        <v>222</v>
      </c>
      <c r="B231" s="66" t="s">
        <v>249</v>
      </c>
      <c r="C231" s="66" t="s">
        <v>554</v>
      </c>
      <c r="D231" s="86">
        <v>1</v>
      </c>
      <c r="E231" s="86">
        <v>0.41</v>
      </c>
      <c r="F231" s="73">
        <v>0.41</v>
      </c>
      <c r="G231" s="73">
        <v>6</v>
      </c>
      <c r="H231" s="73">
        <v>0.41</v>
      </c>
      <c r="I231" s="73">
        <v>0</v>
      </c>
      <c r="J231" s="73">
        <v>0</v>
      </c>
    </row>
    <row r="232" spans="1:10" s="68" customFormat="1" ht="141.75" x14ac:dyDescent="0.25">
      <c r="A232" s="66">
        <v>223</v>
      </c>
      <c r="B232" s="66" t="s">
        <v>250</v>
      </c>
      <c r="C232" s="66" t="s">
        <v>555</v>
      </c>
      <c r="D232" s="86">
        <v>1</v>
      </c>
      <c r="E232" s="86">
        <v>0.4</v>
      </c>
      <c r="F232" s="86">
        <v>0.4</v>
      </c>
      <c r="G232" s="86">
        <v>10</v>
      </c>
      <c r="H232" s="86">
        <v>0.4</v>
      </c>
      <c r="I232" s="86">
        <v>0</v>
      </c>
      <c r="J232" s="86">
        <v>0</v>
      </c>
    </row>
    <row r="233" spans="1:10" s="68" customFormat="1" ht="141.75" x14ac:dyDescent="0.25">
      <c r="A233" s="66">
        <v>224</v>
      </c>
      <c r="B233" s="66" t="s">
        <v>250</v>
      </c>
      <c r="C233" s="66" t="s">
        <v>555</v>
      </c>
      <c r="D233" s="86">
        <v>1</v>
      </c>
      <c r="E233" s="86">
        <v>1</v>
      </c>
      <c r="F233" s="73">
        <v>1</v>
      </c>
      <c r="G233" s="73">
        <v>6</v>
      </c>
      <c r="H233" s="73">
        <v>1</v>
      </c>
      <c r="I233" s="73">
        <v>0</v>
      </c>
      <c r="J233" s="73">
        <v>0</v>
      </c>
    </row>
    <row r="234" spans="1:10" s="68" customFormat="1" ht="63" x14ac:dyDescent="0.25">
      <c r="A234" s="66">
        <v>225</v>
      </c>
      <c r="B234" s="66" t="s">
        <v>251</v>
      </c>
      <c r="C234" s="66" t="s">
        <v>556</v>
      </c>
      <c r="D234" s="86">
        <v>1</v>
      </c>
      <c r="E234" s="86">
        <v>0.4</v>
      </c>
      <c r="F234" s="86">
        <v>0.4</v>
      </c>
      <c r="G234" s="86">
        <v>10</v>
      </c>
      <c r="H234" s="86">
        <v>0.4</v>
      </c>
      <c r="I234" s="86">
        <v>0</v>
      </c>
      <c r="J234" s="86">
        <v>0</v>
      </c>
    </row>
    <row r="235" spans="1:10" s="68" customFormat="1" ht="63" x14ac:dyDescent="0.25">
      <c r="A235" s="66">
        <v>226</v>
      </c>
      <c r="B235" s="66" t="s">
        <v>252</v>
      </c>
      <c r="C235" s="66" t="s">
        <v>557</v>
      </c>
      <c r="D235" s="86">
        <v>2</v>
      </c>
      <c r="E235" s="86" t="s">
        <v>616</v>
      </c>
      <c r="F235" s="86" t="s">
        <v>616</v>
      </c>
      <c r="G235" s="86">
        <v>6</v>
      </c>
      <c r="H235" s="86">
        <v>1.26</v>
      </c>
      <c r="I235" s="86">
        <v>0</v>
      </c>
      <c r="J235" s="86">
        <v>0</v>
      </c>
    </row>
    <row r="236" spans="1:10" s="68" customFormat="1" ht="47.25" x14ac:dyDescent="0.25">
      <c r="A236" s="66">
        <v>227</v>
      </c>
      <c r="B236" s="66" t="s">
        <v>253</v>
      </c>
      <c r="C236" s="66" t="s">
        <v>558</v>
      </c>
      <c r="D236" s="86">
        <v>2</v>
      </c>
      <c r="E236" s="86" t="s">
        <v>616</v>
      </c>
      <c r="F236" s="86" t="s">
        <v>616</v>
      </c>
      <c r="G236" s="86">
        <v>6</v>
      </c>
      <c r="H236" s="86">
        <v>1.26</v>
      </c>
      <c r="I236" s="86">
        <v>0</v>
      </c>
      <c r="J236" s="86">
        <v>0</v>
      </c>
    </row>
    <row r="237" spans="1:10" s="68" customFormat="1" ht="47.25" x14ac:dyDescent="0.25">
      <c r="A237" s="66">
        <v>228</v>
      </c>
      <c r="B237" s="66" t="s">
        <v>254</v>
      </c>
      <c r="C237" s="66" t="s">
        <v>559</v>
      </c>
      <c r="D237" s="86">
        <v>2</v>
      </c>
      <c r="E237" s="86" t="s">
        <v>616</v>
      </c>
      <c r="F237" s="86" t="s">
        <v>616</v>
      </c>
      <c r="G237" s="86">
        <v>6</v>
      </c>
      <c r="H237" s="86">
        <v>1.26</v>
      </c>
      <c r="I237" s="86">
        <v>0</v>
      </c>
      <c r="J237" s="86">
        <v>0</v>
      </c>
    </row>
    <row r="238" spans="1:10" s="68" customFormat="1" ht="63" x14ac:dyDescent="0.25">
      <c r="A238" s="66">
        <v>229</v>
      </c>
      <c r="B238" s="66" t="s">
        <v>255</v>
      </c>
      <c r="C238" s="66" t="s">
        <v>560</v>
      </c>
      <c r="D238" s="86">
        <v>1</v>
      </c>
      <c r="E238" s="86">
        <v>6.3E-2</v>
      </c>
      <c r="F238" s="73">
        <v>6.3E-2</v>
      </c>
      <c r="G238" s="73">
        <v>6</v>
      </c>
      <c r="H238" s="73">
        <v>6.3E-2</v>
      </c>
      <c r="I238" s="73">
        <v>0</v>
      </c>
      <c r="J238" s="73">
        <v>0</v>
      </c>
    </row>
    <row r="239" spans="1:10" s="68" customFormat="1" ht="47.25" x14ac:dyDescent="0.25">
      <c r="A239" s="66">
        <v>230</v>
      </c>
      <c r="B239" s="66" t="s">
        <v>256</v>
      </c>
      <c r="C239" s="66" t="s">
        <v>561</v>
      </c>
      <c r="D239" s="86">
        <v>1</v>
      </c>
      <c r="E239" s="86">
        <v>1</v>
      </c>
      <c r="F239" s="73">
        <v>1</v>
      </c>
      <c r="G239" s="73">
        <v>35</v>
      </c>
      <c r="H239" s="73">
        <v>1</v>
      </c>
      <c r="I239" s="73">
        <v>0</v>
      </c>
      <c r="J239" s="73">
        <v>0</v>
      </c>
    </row>
    <row r="240" spans="1:10" s="68" customFormat="1" ht="47.25" x14ac:dyDescent="0.25">
      <c r="A240" s="66">
        <v>231</v>
      </c>
      <c r="B240" s="66" t="s">
        <v>257</v>
      </c>
      <c r="C240" s="66" t="s">
        <v>561</v>
      </c>
      <c r="D240" s="86">
        <v>1</v>
      </c>
      <c r="E240" s="86">
        <v>0.56000000000000005</v>
      </c>
      <c r="F240" s="73">
        <v>0.56000000000000005</v>
      </c>
      <c r="G240" s="73">
        <v>6</v>
      </c>
      <c r="H240" s="73"/>
      <c r="I240" s="73"/>
      <c r="J240" s="73"/>
    </row>
    <row r="241" spans="1:10" s="68" customFormat="1" ht="47.25" x14ac:dyDescent="0.25">
      <c r="A241" s="66">
        <v>232</v>
      </c>
      <c r="B241" s="66" t="s">
        <v>258</v>
      </c>
      <c r="C241" s="66" t="s">
        <v>562</v>
      </c>
      <c r="D241" s="86">
        <v>1</v>
      </c>
      <c r="E241" s="86">
        <v>0.4</v>
      </c>
      <c r="F241" s="86">
        <v>0.4</v>
      </c>
      <c r="G241" s="86">
        <v>10</v>
      </c>
      <c r="H241" s="86">
        <v>0.4</v>
      </c>
      <c r="I241" s="86">
        <v>0</v>
      </c>
      <c r="J241" s="86">
        <v>0</v>
      </c>
    </row>
    <row r="242" spans="1:10" s="68" customFormat="1" ht="55.5" customHeight="1" x14ac:dyDescent="0.25">
      <c r="A242" s="69">
        <v>233</v>
      </c>
      <c r="B242" s="86" t="s">
        <v>259</v>
      </c>
      <c r="C242" s="66" t="s">
        <v>632</v>
      </c>
      <c r="D242" s="86">
        <v>1</v>
      </c>
      <c r="E242" s="86">
        <v>0.25</v>
      </c>
      <c r="F242" s="69">
        <v>0.25</v>
      </c>
      <c r="G242" s="69">
        <v>10</v>
      </c>
      <c r="H242" s="86">
        <v>0.25</v>
      </c>
      <c r="I242" s="86">
        <v>0</v>
      </c>
      <c r="J242" s="86">
        <v>0</v>
      </c>
    </row>
    <row r="243" spans="1:10" s="68" customFormat="1" ht="36" customHeight="1" x14ac:dyDescent="0.25">
      <c r="A243" s="69">
        <v>234</v>
      </c>
      <c r="B243" s="69" t="s">
        <v>260</v>
      </c>
      <c r="C243" s="66" t="s">
        <v>633</v>
      </c>
      <c r="D243" s="86">
        <v>1</v>
      </c>
      <c r="E243" s="86">
        <v>0.25</v>
      </c>
      <c r="F243" s="86">
        <v>0.25</v>
      </c>
      <c r="G243" s="86">
        <v>10</v>
      </c>
      <c r="H243" s="86">
        <v>0.25</v>
      </c>
      <c r="I243" s="86">
        <v>0</v>
      </c>
      <c r="J243" s="86">
        <v>0</v>
      </c>
    </row>
    <row r="244" spans="1:10" s="68" customFormat="1" ht="43.5" customHeight="1" x14ac:dyDescent="0.25">
      <c r="A244" s="69">
        <v>235</v>
      </c>
      <c r="B244" s="69" t="s">
        <v>261</v>
      </c>
      <c r="C244" s="66" t="s">
        <v>634</v>
      </c>
      <c r="D244" s="86">
        <v>1</v>
      </c>
      <c r="E244" s="86">
        <v>0.4</v>
      </c>
      <c r="F244" s="69">
        <v>0.4</v>
      </c>
      <c r="G244" s="69">
        <v>10</v>
      </c>
      <c r="H244" s="86">
        <v>0.4</v>
      </c>
      <c r="I244" s="86">
        <v>0</v>
      </c>
      <c r="J244" s="86">
        <v>0</v>
      </c>
    </row>
    <row r="245" spans="1:10" s="68" customFormat="1" ht="43.5" customHeight="1" x14ac:dyDescent="0.25">
      <c r="A245" s="69">
        <v>236</v>
      </c>
      <c r="B245" s="69" t="s">
        <v>262</v>
      </c>
      <c r="C245" s="66" t="s">
        <v>634</v>
      </c>
      <c r="D245" s="86">
        <v>1</v>
      </c>
      <c r="E245" s="86">
        <v>0.32</v>
      </c>
      <c r="F245" s="69">
        <v>0.32</v>
      </c>
      <c r="G245" s="69" t="s">
        <v>688</v>
      </c>
      <c r="H245" s="86">
        <v>0.32</v>
      </c>
      <c r="I245" s="86">
        <v>0</v>
      </c>
      <c r="J245" s="86">
        <v>0</v>
      </c>
    </row>
    <row r="246" spans="1:10" s="68" customFormat="1" ht="49.5" customHeight="1" x14ac:dyDescent="0.25">
      <c r="A246" s="69">
        <v>237</v>
      </c>
      <c r="B246" s="69" t="s">
        <v>263</v>
      </c>
      <c r="C246" s="66" t="s">
        <v>634</v>
      </c>
      <c r="D246" s="86">
        <v>1</v>
      </c>
      <c r="E246" s="86">
        <v>0.1</v>
      </c>
      <c r="F246" s="69">
        <v>0.1</v>
      </c>
      <c r="G246" s="69">
        <v>10</v>
      </c>
      <c r="H246" s="86">
        <v>0.1</v>
      </c>
      <c r="I246" s="86">
        <v>0</v>
      </c>
      <c r="J246" s="86">
        <v>0</v>
      </c>
    </row>
    <row r="247" spans="1:10" s="67" customFormat="1" ht="51" customHeight="1" x14ac:dyDescent="0.25">
      <c r="A247" s="66">
        <v>238</v>
      </c>
      <c r="B247" s="66" t="s">
        <v>264</v>
      </c>
      <c r="C247" s="66" t="s">
        <v>635</v>
      </c>
      <c r="D247" s="66">
        <v>1</v>
      </c>
      <c r="E247" s="66">
        <v>0.16</v>
      </c>
      <c r="F247" s="66">
        <v>0.16</v>
      </c>
      <c r="G247" s="66">
        <v>10</v>
      </c>
      <c r="H247" s="66">
        <v>0.16</v>
      </c>
      <c r="I247" s="66">
        <v>0</v>
      </c>
      <c r="J247" s="66">
        <v>0</v>
      </c>
    </row>
    <row r="248" spans="1:10" s="68" customFormat="1" ht="31.5" customHeight="1" x14ac:dyDescent="0.25">
      <c r="A248" s="69">
        <v>239</v>
      </c>
      <c r="B248" s="69" t="s">
        <v>265</v>
      </c>
      <c r="C248" s="66" t="s">
        <v>633</v>
      </c>
      <c r="D248" s="86">
        <v>1</v>
      </c>
      <c r="E248" s="86">
        <v>0.63</v>
      </c>
      <c r="F248" s="73">
        <v>0.63</v>
      </c>
      <c r="G248" s="73">
        <v>6</v>
      </c>
      <c r="H248" s="73">
        <v>0.63</v>
      </c>
      <c r="I248" s="73">
        <v>0</v>
      </c>
      <c r="J248" s="73">
        <v>0</v>
      </c>
    </row>
    <row r="249" spans="1:10" s="68" customFormat="1" ht="50.25" customHeight="1" x14ac:dyDescent="0.25">
      <c r="A249" s="69">
        <v>240</v>
      </c>
      <c r="B249" s="69" t="s">
        <v>266</v>
      </c>
      <c r="C249" s="66" t="s">
        <v>636</v>
      </c>
      <c r="D249" s="86">
        <v>1</v>
      </c>
      <c r="E249" s="86">
        <v>0.1</v>
      </c>
      <c r="F249" s="86">
        <v>0.1</v>
      </c>
      <c r="G249" s="86">
        <v>10</v>
      </c>
      <c r="H249" s="86">
        <v>0.1</v>
      </c>
      <c r="I249" s="86">
        <v>0</v>
      </c>
      <c r="J249" s="86">
        <v>0</v>
      </c>
    </row>
    <row r="250" spans="1:10" s="68" customFormat="1" ht="31.5" customHeight="1" x14ac:dyDescent="0.25">
      <c r="A250" s="69">
        <v>241</v>
      </c>
      <c r="B250" s="66" t="s">
        <v>267</v>
      </c>
      <c r="C250" s="66" t="s">
        <v>633</v>
      </c>
      <c r="D250" s="86">
        <v>1</v>
      </c>
      <c r="E250" s="86">
        <v>1</v>
      </c>
      <c r="F250" s="69">
        <v>1</v>
      </c>
      <c r="G250" s="69">
        <v>10</v>
      </c>
      <c r="H250" s="86">
        <v>1</v>
      </c>
      <c r="I250" s="86">
        <v>0</v>
      </c>
      <c r="J250" s="86">
        <v>0</v>
      </c>
    </row>
    <row r="251" spans="1:10" s="68" customFormat="1" ht="31.5" x14ac:dyDescent="0.25">
      <c r="A251" s="69">
        <v>242</v>
      </c>
      <c r="B251" s="69" t="s">
        <v>268</v>
      </c>
      <c r="C251" s="66" t="s">
        <v>633</v>
      </c>
      <c r="D251" s="86">
        <v>1</v>
      </c>
      <c r="E251" s="86">
        <v>0.63</v>
      </c>
      <c r="F251" s="73">
        <v>0.63</v>
      </c>
      <c r="G251" s="73">
        <v>6</v>
      </c>
      <c r="H251" s="73">
        <v>0.63</v>
      </c>
      <c r="I251" s="73">
        <v>0</v>
      </c>
      <c r="J251" s="73">
        <v>0</v>
      </c>
    </row>
    <row r="252" spans="1:10" s="68" customFormat="1" ht="31.5" x14ac:dyDescent="0.25">
      <c r="A252" s="69">
        <v>243</v>
      </c>
      <c r="B252" s="69" t="s">
        <v>269</v>
      </c>
      <c r="C252" s="66" t="s">
        <v>633</v>
      </c>
      <c r="D252" s="86">
        <v>1</v>
      </c>
      <c r="E252" s="86">
        <v>0.63</v>
      </c>
      <c r="F252" s="73">
        <v>0.63</v>
      </c>
      <c r="G252" s="73">
        <v>6</v>
      </c>
      <c r="H252" s="73">
        <v>0.63</v>
      </c>
      <c r="I252" s="73">
        <v>0</v>
      </c>
      <c r="J252" s="73">
        <v>0</v>
      </c>
    </row>
    <row r="253" spans="1:10" s="68" customFormat="1" ht="51.75" customHeight="1" x14ac:dyDescent="0.25">
      <c r="A253" s="69">
        <v>244</v>
      </c>
      <c r="B253" s="69" t="s">
        <v>270</v>
      </c>
      <c r="C253" s="66" t="s">
        <v>637</v>
      </c>
      <c r="D253" s="86">
        <v>2</v>
      </c>
      <c r="E253" s="86">
        <v>2.5</v>
      </c>
      <c r="F253" s="69">
        <v>5</v>
      </c>
      <c r="G253" s="69">
        <v>6</v>
      </c>
      <c r="H253" s="86">
        <v>5</v>
      </c>
      <c r="I253" s="86">
        <v>0</v>
      </c>
      <c r="J253" s="86">
        <v>0</v>
      </c>
    </row>
    <row r="254" spans="1:10" s="68" customFormat="1" ht="47.25" customHeight="1" x14ac:dyDescent="0.25">
      <c r="A254" s="69">
        <v>245</v>
      </c>
      <c r="B254" s="69" t="s">
        <v>271</v>
      </c>
      <c r="C254" s="66" t="s">
        <v>638</v>
      </c>
      <c r="D254" s="86">
        <v>1</v>
      </c>
      <c r="E254" s="86">
        <v>0.1</v>
      </c>
      <c r="F254" s="86">
        <v>0.1</v>
      </c>
      <c r="G254" s="86">
        <v>10</v>
      </c>
      <c r="H254" s="86">
        <v>0.1</v>
      </c>
      <c r="I254" s="86">
        <v>0</v>
      </c>
      <c r="J254" s="86">
        <v>0</v>
      </c>
    </row>
    <row r="255" spans="1:10" s="68" customFormat="1" ht="45.75" customHeight="1" x14ac:dyDescent="0.25">
      <c r="A255" s="69">
        <v>246</v>
      </c>
      <c r="B255" s="69" t="s">
        <v>272</v>
      </c>
      <c r="C255" s="66" t="s">
        <v>639</v>
      </c>
      <c r="D255" s="86">
        <v>1</v>
      </c>
      <c r="E255" s="86">
        <v>0.1</v>
      </c>
      <c r="F255" s="86">
        <v>0.1</v>
      </c>
      <c r="G255" s="86">
        <v>10</v>
      </c>
      <c r="H255" s="86">
        <v>0.1</v>
      </c>
      <c r="I255" s="86">
        <v>0</v>
      </c>
      <c r="J255" s="86">
        <v>0</v>
      </c>
    </row>
    <row r="256" spans="1:10" s="68" customFormat="1" ht="79.5" customHeight="1" x14ac:dyDescent="0.25">
      <c r="A256" s="69">
        <v>247</v>
      </c>
      <c r="B256" s="66" t="s">
        <v>273</v>
      </c>
      <c r="C256" s="66" t="s">
        <v>640</v>
      </c>
      <c r="D256" s="86">
        <v>1</v>
      </c>
      <c r="E256" s="86">
        <v>0.25</v>
      </c>
      <c r="F256" s="86">
        <v>0.25</v>
      </c>
      <c r="G256" s="86">
        <v>10</v>
      </c>
      <c r="H256" s="86">
        <v>0.25</v>
      </c>
      <c r="I256" s="86">
        <v>0</v>
      </c>
      <c r="J256" s="86">
        <v>0</v>
      </c>
    </row>
    <row r="257" spans="1:10" s="68" customFormat="1" ht="63" x14ac:dyDescent="0.25">
      <c r="A257" s="69">
        <v>248</v>
      </c>
      <c r="B257" s="69" t="s">
        <v>274</v>
      </c>
      <c r="C257" s="66" t="s">
        <v>641</v>
      </c>
      <c r="D257" s="86">
        <v>1</v>
      </c>
      <c r="E257" s="86">
        <v>0.4</v>
      </c>
      <c r="F257" s="69">
        <v>0.4</v>
      </c>
      <c r="G257" s="69">
        <v>10</v>
      </c>
      <c r="H257" s="86">
        <v>0.4</v>
      </c>
      <c r="I257" s="86">
        <v>0</v>
      </c>
      <c r="J257" s="86">
        <v>0</v>
      </c>
    </row>
    <row r="258" spans="1:10" s="68" customFormat="1" ht="46.5" customHeight="1" x14ac:dyDescent="0.25">
      <c r="A258" s="69">
        <v>249</v>
      </c>
      <c r="B258" s="69" t="s">
        <v>275</v>
      </c>
      <c r="C258" s="66" t="s">
        <v>642</v>
      </c>
      <c r="D258" s="86">
        <v>1</v>
      </c>
      <c r="E258" s="86">
        <v>0.4</v>
      </c>
      <c r="F258" s="86">
        <v>0.4</v>
      </c>
      <c r="G258" s="86">
        <v>10</v>
      </c>
      <c r="H258" s="86">
        <v>0.4</v>
      </c>
      <c r="I258" s="86">
        <v>0</v>
      </c>
      <c r="J258" s="86">
        <v>0</v>
      </c>
    </row>
    <row r="259" spans="1:10" s="68" customFormat="1" ht="58.5" customHeight="1" x14ac:dyDescent="0.25">
      <c r="A259" s="69">
        <v>250</v>
      </c>
      <c r="B259" s="69" t="s">
        <v>276</v>
      </c>
      <c r="C259" s="66" t="s">
        <v>643</v>
      </c>
      <c r="D259" s="86">
        <v>2</v>
      </c>
      <c r="E259" s="86">
        <v>0.63</v>
      </c>
      <c r="F259" s="86">
        <v>1.26</v>
      </c>
      <c r="G259" s="86">
        <v>10</v>
      </c>
      <c r="H259" s="86">
        <v>1.26</v>
      </c>
      <c r="I259" s="86">
        <v>0</v>
      </c>
      <c r="J259" s="86">
        <v>0</v>
      </c>
    </row>
    <row r="260" spans="1:10" s="68" customFormat="1" ht="71.25" customHeight="1" x14ac:dyDescent="0.25">
      <c r="A260" s="69">
        <v>251</v>
      </c>
      <c r="B260" s="69" t="s">
        <v>277</v>
      </c>
      <c r="C260" s="66" t="s">
        <v>644</v>
      </c>
      <c r="D260" s="86">
        <v>1</v>
      </c>
      <c r="E260" s="86">
        <v>0.16</v>
      </c>
      <c r="F260" s="69">
        <v>0.16</v>
      </c>
      <c r="G260" s="69">
        <v>6</v>
      </c>
      <c r="H260" s="86">
        <v>0.16</v>
      </c>
      <c r="I260" s="86">
        <v>0</v>
      </c>
      <c r="J260" s="86">
        <v>0</v>
      </c>
    </row>
    <row r="261" spans="1:10" s="68" customFormat="1" ht="45" customHeight="1" x14ac:dyDescent="0.25">
      <c r="A261" s="69">
        <v>252</v>
      </c>
      <c r="B261" s="69" t="s">
        <v>278</v>
      </c>
      <c r="C261" s="66" t="s">
        <v>633</v>
      </c>
      <c r="D261" s="86">
        <v>1</v>
      </c>
      <c r="E261" s="86">
        <v>0.25</v>
      </c>
      <c r="F261" s="86">
        <v>0.25</v>
      </c>
      <c r="G261" s="86">
        <v>6</v>
      </c>
      <c r="H261" s="86">
        <v>0.25</v>
      </c>
      <c r="I261" s="86">
        <v>0</v>
      </c>
      <c r="J261" s="86">
        <v>0</v>
      </c>
    </row>
    <row r="262" spans="1:10" s="68" customFormat="1" ht="81" customHeight="1" x14ac:dyDescent="0.25">
      <c r="A262" s="69">
        <v>253</v>
      </c>
      <c r="B262" s="66" t="s">
        <v>279</v>
      </c>
      <c r="C262" s="66" t="s">
        <v>645</v>
      </c>
      <c r="D262" s="86">
        <v>1</v>
      </c>
      <c r="E262" s="86">
        <v>0.4</v>
      </c>
      <c r="F262" s="86">
        <v>0.4</v>
      </c>
      <c r="G262" s="86">
        <v>10</v>
      </c>
      <c r="H262" s="86">
        <v>0.4</v>
      </c>
      <c r="I262" s="86">
        <v>0</v>
      </c>
      <c r="J262" s="86">
        <v>0</v>
      </c>
    </row>
    <row r="263" spans="1:10" s="68" customFormat="1" ht="69.75" customHeight="1" x14ac:dyDescent="0.25">
      <c r="A263" s="69">
        <v>254</v>
      </c>
      <c r="B263" s="69" t="s">
        <v>280</v>
      </c>
      <c r="C263" s="66" t="s">
        <v>646</v>
      </c>
      <c r="D263" s="86">
        <v>2</v>
      </c>
      <c r="E263" s="86">
        <v>0.63</v>
      </c>
      <c r="F263" s="86">
        <v>1.26</v>
      </c>
      <c r="G263" s="86">
        <v>10</v>
      </c>
      <c r="H263" s="86">
        <v>1.26</v>
      </c>
      <c r="I263" s="86">
        <v>0</v>
      </c>
      <c r="J263" s="86">
        <v>0</v>
      </c>
    </row>
    <row r="264" spans="1:10" s="68" customFormat="1" ht="71.25" customHeight="1" x14ac:dyDescent="0.25">
      <c r="A264" s="75">
        <v>255</v>
      </c>
      <c r="B264" s="75" t="s">
        <v>323</v>
      </c>
      <c r="C264" s="66" t="s">
        <v>647</v>
      </c>
      <c r="D264" s="86">
        <v>1</v>
      </c>
      <c r="E264" s="86">
        <v>1</v>
      </c>
      <c r="F264" s="75">
        <v>2</v>
      </c>
      <c r="G264" s="75">
        <v>10</v>
      </c>
      <c r="H264" s="86">
        <v>2</v>
      </c>
      <c r="I264" s="86">
        <v>0</v>
      </c>
      <c r="J264" s="86">
        <v>0</v>
      </c>
    </row>
    <row r="265" spans="1:10" s="68" customFormat="1" ht="31.5" customHeight="1" x14ac:dyDescent="0.25">
      <c r="A265" s="69">
        <v>256</v>
      </c>
      <c r="B265" s="66" t="s">
        <v>281</v>
      </c>
      <c r="C265" s="66" t="s">
        <v>633</v>
      </c>
      <c r="D265" s="86">
        <v>2</v>
      </c>
      <c r="E265" s="86">
        <v>0.63</v>
      </c>
      <c r="F265" s="86">
        <v>1.26</v>
      </c>
      <c r="G265" s="86">
        <v>10</v>
      </c>
      <c r="H265" s="86">
        <v>1.26</v>
      </c>
      <c r="I265" s="86">
        <v>0</v>
      </c>
      <c r="J265" s="86">
        <v>0</v>
      </c>
    </row>
    <row r="266" spans="1:10" s="68" customFormat="1" ht="31.5" customHeight="1" x14ac:dyDescent="0.25">
      <c r="A266" s="69">
        <v>257</v>
      </c>
      <c r="B266" s="69" t="s">
        <v>282</v>
      </c>
      <c r="C266" s="66" t="s">
        <v>633</v>
      </c>
      <c r="D266" s="86">
        <v>2</v>
      </c>
      <c r="E266" s="86">
        <v>0.63</v>
      </c>
      <c r="F266" s="86">
        <v>1.26</v>
      </c>
      <c r="G266" s="86">
        <v>10</v>
      </c>
      <c r="H266" s="86">
        <v>1.26</v>
      </c>
      <c r="I266" s="86">
        <v>0</v>
      </c>
      <c r="J266" s="86">
        <v>0</v>
      </c>
    </row>
    <row r="267" spans="1:10" s="68" customFormat="1" ht="62.25" customHeight="1" x14ac:dyDescent="0.25">
      <c r="A267" s="69">
        <v>258</v>
      </c>
      <c r="B267" s="69" t="s">
        <v>283</v>
      </c>
      <c r="C267" s="66" t="s">
        <v>648</v>
      </c>
      <c r="D267" s="86">
        <v>1</v>
      </c>
      <c r="E267" s="86">
        <v>0.63</v>
      </c>
      <c r="F267" s="73">
        <v>0.63</v>
      </c>
      <c r="G267" s="73">
        <v>6</v>
      </c>
      <c r="H267" s="73">
        <v>0.63</v>
      </c>
      <c r="I267" s="73">
        <v>0</v>
      </c>
      <c r="J267" s="73">
        <v>0</v>
      </c>
    </row>
    <row r="268" spans="1:10" s="68" customFormat="1" ht="66" customHeight="1" x14ac:dyDescent="0.25">
      <c r="A268" s="69">
        <v>259</v>
      </c>
      <c r="B268" s="69" t="s">
        <v>284</v>
      </c>
      <c r="C268" s="66" t="s">
        <v>649</v>
      </c>
      <c r="D268" s="86">
        <v>2</v>
      </c>
      <c r="E268" s="86">
        <v>0.63</v>
      </c>
      <c r="F268" s="86">
        <v>1.26</v>
      </c>
      <c r="G268" s="86">
        <v>10</v>
      </c>
      <c r="H268" s="86">
        <v>1.26</v>
      </c>
      <c r="I268" s="86">
        <v>0</v>
      </c>
      <c r="J268" s="86">
        <v>0</v>
      </c>
    </row>
    <row r="269" spans="1:10" s="68" customFormat="1" ht="47.25" x14ac:dyDescent="0.25">
      <c r="A269" s="69">
        <v>260</v>
      </c>
      <c r="B269" s="69" t="s">
        <v>285</v>
      </c>
      <c r="C269" s="66" t="s">
        <v>649</v>
      </c>
      <c r="D269" s="86">
        <v>2</v>
      </c>
      <c r="E269" s="86">
        <v>0.63</v>
      </c>
      <c r="F269" s="86">
        <v>1.26</v>
      </c>
      <c r="G269" s="86">
        <v>10</v>
      </c>
      <c r="H269" s="86">
        <v>1.26</v>
      </c>
      <c r="I269" s="86">
        <v>0</v>
      </c>
      <c r="J269" s="86">
        <v>0</v>
      </c>
    </row>
    <row r="270" spans="1:10" s="68" customFormat="1" ht="47.25" x14ac:dyDescent="0.25">
      <c r="A270" s="69">
        <v>261</v>
      </c>
      <c r="B270" s="69" t="s">
        <v>286</v>
      </c>
      <c r="C270" s="66" t="s">
        <v>649</v>
      </c>
      <c r="D270" s="86">
        <v>1</v>
      </c>
      <c r="E270" s="86">
        <v>0.4</v>
      </c>
      <c r="F270" s="86">
        <v>0.4</v>
      </c>
      <c r="G270" s="86">
        <v>10</v>
      </c>
      <c r="H270" s="86">
        <v>0.4</v>
      </c>
      <c r="I270" s="86">
        <v>0</v>
      </c>
      <c r="J270" s="86">
        <v>0</v>
      </c>
    </row>
    <row r="271" spans="1:10" s="68" customFormat="1" ht="54" customHeight="1" x14ac:dyDescent="0.25">
      <c r="A271" s="66">
        <v>262</v>
      </c>
      <c r="B271" s="66" t="s">
        <v>287</v>
      </c>
      <c r="C271" s="66" t="s">
        <v>649</v>
      </c>
      <c r="D271" s="86">
        <v>1</v>
      </c>
      <c r="E271" s="86">
        <v>0.4</v>
      </c>
      <c r="F271" s="86">
        <v>0.4</v>
      </c>
      <c r="G271" s="86">
        <v>10</v>
      </c>
      <c r="H271" s="86">
        <v>0.4</v>
      </c>
      <c r="I271" s="86">
        <v>0</v>
      </c>
      <c r="J271" s="86">
        <v>0</v>
      </c>
    </row>
    <row r="272" spans="1:10" s="68" customFormat="1" ht="63" customHeight="1" x14ac:dyDescent="0.25">
      <c r="A272" s="69">
        <v>263</v>
      </c>
      <c r="B272" s="69" t="s">
        <v>650</v>
      </c>
      <c r="C272" s="66" t="s">
        <v>649</v>
      </c>
      <c r="D272" s="86">
        <v>1</v>
      </c>
      <c r="E272" s="86">
        <v>0.63</v>
      </c>
      <c r="F272" s="69">
        <v>0.63</v>
      </c>
      <c r="G272" s="69">
        <v>10</v>
      </c>
      <c r="H272" s="86">
        <v>0.63</v>
      </c>
      <c r="I272" s="86">
        <v>0</v>
      </c>
      <c r="J272" s="86">
        <v>0</v>
      </c>
    </row>
    <row r="273" spans="1:10" s="68" customFormat="1" ht="55.5" customHeight="1" x14ac:dyDescent="0.25">
      <c r="A273" s="69">
        <v>264</v>
      </c>
      <c r="B273" s="84" t="s">
        <v>651</v>
      </c>
      <c r="C273" s="66" t="s">
        <v>652</v>
      </c>
      <c r="D273" s="86">
        <v>2</v>
      </c>
      <c r="E273" s="86">
        <v>0.25</v>
      </c>
      <c r="F273" s="69">
        <v>0.5</v>
      </c>
      <c r="G273" s="69">
        <v>10</v>
      </c>
      <c r="H273" s="86">
        <v>0.5</v>
      </c>
      <c r="I273" s="86">
        <v>0</v>
      </c>
      <c r="J273" s="86">
        <v>0</v>
      </c>
    </row>
    <row r="274" spans="1:10" s="68" customFormat="1" ht="72" customHeight="1" x14ac:dyDescent="0.25">
      <c r="A274" s="69">
        <v>265</v>
      </c>
      <c r="B274" s="69" t="s">
        <v>288</v>
      </c>
      <c r="C274" s="66" t="s">
        <v>647</v>
      </c>
      <c r="D274" s="86">
        <v>1</v>
      </c>
      <c r="E274" s="86">
        <v>1</v>
      </c>
      <c r="F274" s="69">
        <v>1</v>
      </c>
      <c r="G274" s="69">
        <v>10</v>
      </c>
      <c r="H274" s="86">
        <v>1</v>
      </c>
      <c r="I274" s="86">
        <v>0</v>
      </c>
      <c r="J274" s="86">
        <v>0</v>
      </c>
    </row>
    <row r="275" spans="1:10" s="68" customFormat="1" ht="47.25" x14ac:dyDescent="0.25">
      <c r="A275" s="66">
        <v>266</v>
      </c>
      <c r="B275" s="66" t="s">
        <v>653</v>
      </c>
      <c r="C275" s="66" t="s">
        <v>654</v>
      </c>
      <c r="D275" s="86">
        <v>1</v>
      </c>
      <c r="E275" s="86">
        <v>0.25</v>
      </c>
      <c r="F275" s="86">
        <v>0.25</v>
      </c>
      <c r="G275" s="86">
        <v>10</v>
      </c>
      <c r="H275" s="86">
        <v>0.25</v>
      </c>
      <c r="I275" s="86">
        <v>0</v>
      </c>
      <c r="J275" s="86">
        <v>0</v>
      </c>
    </row>
    <row r="276" spans="1:10" s="68" customFormat="1" ht="57.75" customHeight="1" x14ac:dyDescent="0.25">
      <c r="A276" s="66">
        <v>267</v>
      </c>
      <c r="B276" s="66" t="s">
        <v>289</v>
      </c>
      <c r="C276" s="66" t="s">
        <v>654</v>
      </c>
      <c r="D276" s="86">
        <v>1</v>
      </c>
      <c r="E276" s="86">
        <v>0.63</v>
      </c>
      <c r="F276" s="73">
        <v>0.63</v>
      </c>
      <c r="G276" s="73">
        <v>6</v>
      </c>
      <c r="H276" s="73">
        <v>0.63</v>
      </c>
      <c r="I276" s="73">
        <v>0</v>
      </c>
      <c r="J276" s="73">
        <v>0</v>
      </c>
    </row>
    <row r="277" spans="1:10" s="68" customFormat="1" ht="47.25" x14ac:dyDescent="0.25">
      <c r="A277" s="66">
        <v>268</v>
      </c>
      <c r="B277" s="66" t="s">
        <v>290</v>
      </c>
      <c r="C277" s="66" t="s">
        <v>654</v>
      </c>
      <c r="D277" s="86">
        <v>1</v>
      </c>
      <c r="E277" s="86">
        <v>0.63</v>
      </c>
      <c r="F277" s="73">
        <v>0.63</v>
      </c>
      <c r="G277" s="73">
        <v>6</v>
      </c>
      <c r="H277" s="73">
        <v>0.63</v>
      </c>
      <c r="I277" s="73">
        <v>0</v>
      </c>
      <c r="J277" s="73">
        <v>0</v>
      </c>
    </row>
    <row r="278" spans="1:10" s="68" customFormat="1" ht="53.25" customHeight="1" x14ac:dyDescent="0.25">
      <c r="A278" s="66">
        <v>269</v>
      </c>
      <c r="B278" s="66" t="s">
        <v>655</v>
      </c>
      <c r="C278" s="66" t="s">
        <v>654</v>
      </c>
      <c r="D278" s="86"/>
      <c r="E278" s="86"/>
      <c r="F278" s="69">
        <v>160</v>
      </c>
      <c r="G278" s="69">
        <v>160</v>
      </c>
      <c r="H278" s="86"/>
      <c r="I278" s="86"/>
      <c r="J278" s="86"/>
    </row>
    <row r="279" spans="1:10" s="68" customFormat="1" ht="47.25" x14ac:dyDescent="0.25">
      <c r="A279" s="66">
        <v>270</v>
      </c>
      <c r="B279" s="66" t="s">
        <v>291</v>
      </c>
      <c r="C279" s="66" t="s">
        <v>656</v>
      </c>
      <c r="D279" s="86">
        <v>1</v>
      </c>
      <c r="E279" s="86">
        <v>0.1</v>
      </c>
      <c r="F279" s="86">
        <v>0.1</v>
      </c>
      <c r="G279" s="86">
        <v>10</v>
      </c>
      <c r="H279" s="86">
        <v>0.1</v>
      </c>
      <c r="I279" s="86">
        <v>0</v>
      </c>
      <c r="J279" s="86">
        <v>0</v>
      </c>
    </row>
    <row r="280" spans="1:10" s="68" customFormat="1" ht="63" x14ac:dyDescent="0.25">
      <c r="A280" s="66">
        <v>271</v>
      </c>
      <c r="B280" s="66" t="s">
        <v>292</v>
      </c>
      <c r="C280" s="66" t="s">
        <v>657</v>
      </c>
      <c r="D280" s="86">
        <v>1</v>
      </c>
      <c r="E280" s="86">
        <v>0.16</v>
      </c>
      <c r="F280" s="69">
        <v>0.16</v>
      </c>
      <c r="G280" s="69">
        <v>10</v>
      </c>
      <c r="H280" s="86">
        <v>0.16</v>
      </c>
      <c r="I280" s="86">
        <v>0</v>
      </c>
      <c r="J280" s="86">
        <v>0</v>
      </c>
    </row>
    <row r="281" spans="1:10" s="68" customFormat="1" ht="47.25" x14ac:dyDescent="0.25">
      <c r="A281" s="66">
        <v>272</v>
      </c>
      <c r="B281" s="66" t="s">
        <v>293</v>
      </c>
      <c r="C281" s="66" t="s">
        <v>658</v>
      </c>
      <c r="D281" s="86">
        <v>1</v>
      </c>
      <c r="E281" s="86">
        <v>0.1</v>
      </c>
      <c r="F281" s="86">
        <v>0.1</v>
      </c>
      <c r="G281" s="86">
        <v>10</v>
      </c>
      <c r="H281" s="86">
        <v>0.1</v>
      </c>
      <c r="I281" s="86">
        <v>0</v>
      </c>
      <c r="J281" s="86">
        <v>0</v>
      </c>
    </row>
    <row r="282" spans="1:10" s="68" customFormat="1" ht="63" x14ac:dyDescent="0.25">
      <c r="A282" s="66">
        <v>273</v>
      </c>
      <c r="B282" s="66" t="s">
        <v>294</v>
      </c>
      <c r="C282" s="66" t="s">
        <v>659</v>
      </c>
      <c r="D282" s="86">
        <v>1</v>
      </c>
      <c r="E282" s="86">
        <v>0.4</v>
      </c>
      <c r="F282" s="69">
        <v>0.4</v>
      </c>
      <c r="G282" s="69">
        <v>6</v>
      </c>
      <c r="H282" s="86">
        <v>0.4</v>
      </c>
      <c r="I282" s="86">
        <v>0</v>
      </c>
      <c r="J282" s="86">
        <v>0</v>
      </c>
    </row>
    <row r="283" spans="1:10" s="68" customFormat="1" ht="47.25" x14ac:dyDescent="0.25">
      <c r="A283" s="66">
        <v>274</v>
      </c>
      <c r="B283" s="66" t="s">
        <v>295</v>
      </c>
      <c r="C283" s="66" t="s">
        <v>660</v>
      </c>
      <c r="D283" s="86">
        <v>1</v>
      </c>
      <c r="E283" s="86">
        <v>0.16</v>
      </c>
      <c r="F283" s="69">
        <v>0.16</v>
      </c>
      <c r="G283" s="69">
        <v>6</v>
      </c>
      <c r="H283" s="86">
        <v>0.16</v>
      </c>
      <c r="I283" s="86">
        <v>0</v>
      </c>
      <c r="J283" s="86">
        <v>0</v>
      </c>
    </row>
    <row r="284" spans="1:10" s="68" customFormat="1" ht="45" customHeight="1" x14ac:dyDescent="0.25">
      <c r="A284" s="69">
        <v>275</v>
      </c>
      <c r="B284" s="69" t="s">
        <v>296</v>
      </c>
      <c r="C284" s="66" t="s">
        <v>661</v>
      </c>
      <c r="D284" s="86">
        <v>2</v>
      </c>
      <c r="E284" s="86">
        <v>2</v>
      </c>
      <c r="F284" s="69">
        <v>2</v>
      </c>
      <c r="G284" s="69">
        <v>6</v>
      </c>
      <c r="H284" s="86">
        <v>2</v>
      </c>
      <c r="I284" s="86">
        <v>0</v>
      </c>
      <c r="J284" s="86">
        <v>0</v>
      </c>
    </row>
    <row r="285" spans="1:10" s="68" customFormat="1" ht="47.25" x14ac:dyDescent="0.25">
      <c r="A285" s="69">
        <v>276</v>
      </c>
      <c r="B285" s="69" t="s">
        <v>297</v>
      </c>
      <c r="C285" s="66" t="s">
        <v>661</v>
      </c>
      <c r="D285" s="86">
        <v>1</v>
      </c>
      <c r="E285" s="86">
        <v>1</v>
      </c>
      <c r="F285" s="69">
        <v>1</v>
      </c>
      <c r="G285" s="69">
        <v>10</v>
      </c>
      <c r="H285" s="86">
        <v>1</v>
      </c>
      <c r="I285" s="86">
        <v>0</v>
      </c>
      <c r="J285" s="86">
        <v>0</v>
      </c>
    </row>
    <row r="286" spans="1:10" s="68" customFormat="1" ht="47.25" x14ac:dyDescent="0.25">
      <c r="A286" s="69">
        <v>277</v>
      </c>
      <c r="B286" s="69" t="s">
        <v>298</v>
      </c>
      <c r="C286" s="66" t="s">
        <v>661</v>
      </c>
      <c r="D286" s="86">
        <v>2</v>
      </c>
      <c r="E286" s="86">
        <v>0.63</v>
      </c>
      <c r="F286" s="86">
        <v>1.26</v>
      </c>
      <c r="G286" s="86">
        <v>10</v>
      </c>
      <c r="H286" s="86">
        <v>1.26</v>
      </c>
      <c r="I286" s="86">
        <v>0</v>
      </c>
      <c r="J286" s="86">
        <v>0</v>
      </c>
    </row>
    <row r="287" spans="1:10" s="68" customFormat="1" ht="47.25" x14ac:dyDescent="0.25">
      <c r="A287" s="69">
        <v>278</v>
      </c>
      <c r="B287" s="69" t="s">
        <v>299</v>
      </c>
      <c r="C287" s="66" t="s">
        <v>661</v>
      </c>
      <c r="D287" s="86">
        <v>2</v>
      </c>
      <c r="E287" s="86">
        <v>2</v>
      </c>
      <c r="F287" s="69">
        <v>2</v>
      </c>
      <c r="G287" s="69">
        <v>10</v>
      </c>
      <c r="H287" s="86">
        <v>2</v>
      </c>
      <c r="I287" s="86">
        <v>0</v>
      </c>
      <c r="J287" s="86">
        <v>0</v>
      </c>
    </row>
    <row r="288" spans="1:10" s="68" customFormat="1" ht="47.25" x14ac:dyDescent="0.25">
      <c r="A288" s="69">
        <v>279</v>
      </c>
      <c r="B288" s="69" t="s">
        <v>300</v>
      </c>
      <c r="C288" s="66" t="s">
        <v>661</v>
      </c>
      <c r="D288" s="86">
        <v>1</v>
      </c>
      <c r="E288" s="86">
        <v>1</v>
      </c>
      <c r="F288" s="86">
        <v>1</v>
      </c>
      <c r="G288" s="86">
        <v>10</v>
      </c>
      <c r="H288" s="86">
        <v>1</v>
      </c>
      <c r="I288" s="86">
        <v>0</v>
      </c>
      <c r="J288" s="86">
        <v>0</v>
      </c>
    </row>
    <row r="289" spans="1:10" s="68" customFormat="1" ht="47.25" x14ac:dyDescent="0.25">
      <c r="A289" s="69">
        <v>280</v>
      </c>
      <c r="B289" s="69" t="s">
        <v>301</v>
      </c>
      <c r="C289" s="66" t="s">
        <v>661</v>
      </c>
      <c r="D289" s="86">
        <v>1</v>
      </c>
      <c r="E289" s="86">
        <v>1</v>
      </c>
      <c r="F289" s="86">
        <v>1</v>
      </c>
      <c r="G289" s="86">
        <v>10</v>
      </c>
      <c r="H289" s="86">
        <v>1</v>
      </c>
      <c r="I289" s="86">
        <v>0</v>
      </c>
      <c r="J289" s="86">
        <v>0</v>
      </c>
    </row>
    <row r="290" spans="1:10" s="68" customFormat="1" ht="49.5" customHeight="1" x14ac:dyDescent="0.25">
      <c r="A290" s="69">
        <v>281</v>
      </c>
      <c r="B290" s="69" t="s">
        <v>302</v>
      </c>
      <c r="C290" s="66" t="s">
        <v>662</v>
      </c>
      <c r="D290" s="86">
        <v>2</v>
      </c>
      <c r="E290" s="86">
        <v>0.4</v>
      </c>
      <c r="F290" s="69">
        <v>0.8</v>
      </c>
      <c r="G290" s="69">
        <v>10</v>
      </c>
      <c r="H290" s="86">
        <v>0.8</v>
      </c>
      <c r="I290" s="86">
        <v>0</v>
      </c>
      <c r="J290" s="86">
        <v>0</v>
      </c>
    </row>
    <row r="291" spans="1:10" s="68" customFormat="1" ht="54.75" customHeight="1" x14ac:dyDescent="0.25">
      <c r="A291" s="66">
        <v>282</v>
      </c>
      <c r="B291" s="66" t="s">
        <v>303</v>
      </c>
      <c r="C291" s="69"/>
      <c r="D291" s="86">
        <v>2</v>
      </c>
      <c r="E291" s="86">
        <v>0.4</v>
      </c>
      <c r="F291" s="86">
        <v>0.8</v>
      </c>
      <c r="G291" s="86">
        <v>10</v>
      </c>
      <c r="H291" s="86">
        <v>0.8</v>
      </c>
      <c r="I291" s="86">
        <v>0</v>
      </c>
      <c r="J291" s="86">
        <v>0</v>
      </c>
    </row>
    <row r="292" spans="1:10" s="68" customFormat="1" ht="66" customHeight="1" x14ac:dyDescent="0.25">
      <c r="A292" s="69">
        <v>283</v>
      </c>
      <c r="B292" s="69" t="s">
        <v>304</v>
      </c>
      <c r="C292" s="66" t="s">
        <v>663</v>
      </c>
      <c r="D292" s="86">
        <v>2</v>
      </c>
      <c r="E292" s="86">
        <v>0.63</v>
      </c>
      <c r="F292" s="86">
        <v>1.26</v>
      </c>
      <c r="G292" s="86">
        <v>10</v>
      </c>
      <c r="H292" s="86">
        <v>1.26</v>
      </c>
      <c r="I292" s="86">
        <v>0</v>
      </c>
      <c r="J292" s="86">
        <v>0</v>
      </c>
    </row>
    <row r="293" spans="1:10" s="68" customFormat="1" ht="102.75" customHeight="1" x14ac:dyDescent="0.25">
      <c r="A293" s="66">
        <v>284</v>
      </c>
      <c r="B293" s="69" t="s">
        <v>305</v>
      </c>
      <c r="C293" s="66" t="s">
        <v>664</v>
      </c>
      <c r="D293" s="86">
        <v>2</v>
      </c>
      <c r="E293" s="86">
        <v>1</v>
      </c>
      <c r="F293" s="86">
        <v>2</v>
      </c>
      <c r="G293" s="86">
        <v>6</v>
      </c>
      <c r="H293" s="86">
        <v>2</v>
      </c>
      <c r="I293" s="86">
        <v>0</v>
      </c>
      <c r="J293" s="86">
        <v>0</v>
      </c>
    </row>
    <row r="294" spans="1:10" s="68" customFormat="1" ht="54" customHeight="1" x14ac:dyDescent="0.25">
      <c r="A294" s="69">
        <v>285</v>
      </c>
      <c r="B294" s="69" t="s">
        <v>306</v>
      </c>
      <c r="C294" s="66" t="s">
        <v>634</v>
      </c>
      <c r="D294" s="86">
        <v>1</v>
      </c>
      <c r="E294" s="86">
        <v>0.4</v>
      </c>
      <c r="F294" s="86">
        <v>0.4</v>
      </c>
      <c r="G294" s="86">
        <v>10</v>
      </c>
      <c r="H294" s="86">
        <v>0.4</v>
      </c>
      <c r="I294" s="86">
        <v>0</v>
      </c>
      <c r="J294" s="86">
        <v>0</v>
      </c>
    </row>
    <row r="295" spans="1:10" s="68" customFormat="1" ht="56.25" customHeight="1" x14ac:dyDescent="0.25">
      <c r="A295" s="69">
        <v>286</v>
      </c>
      <c r="B295" s="69" t="s">
        <v>307</v>
      </c>
      <c r="C295" s="66" t="s">
        <v>665</v>
      </c>
      <c r="D295" s="86">
        <v>1</v>
      </c>
      <c r="E295" s="86">
        <v>0.25</v>
      </c>
      <c r="F295" s="86">
        <v>0.25</v>
      </c>
      <c r="G295" s="86">
        <v>10</v>
      </c>
      <c r="H295" s="86">
        <v>0.25</v>
      </c>
      <c r="I295" s="86">
        <v>0</v>
      </c>
      <c r="J295" s="86">
        <v>0</v>
      </c>
    </row>
    <row r="296" spans="1:10" s="68" customFormat="1" ht="57.75" customHeight="1" x14ac:dyDescent="0.25">
      <c r="A296" s="69">
        <v>287</v>
      </c>
      <c r="B296" s="69" t="s">
        <v>308</v>
      </c>
      <c r="C296" s="66" t="s">
        <v>666</v>
      </c>
      <c r="D296" s="86">
        <v>1</v>
      </c>
      <c r="E296" s="86">
        <v>0.16</v>
      </c>
      <c r="F296" s="69">
        <v>0.16</v>
      </c>
      <c r="G296" s="69">
        <v>10</v>
      </c>
      <c r="H296" s="86">
        <v>0.16</v>
      </c>
      <c r="I296" s="86">
        <v>0</v>
      </c>
      <c r="J296" s="86">
        <v>0</v>
      </c>
    </row>
    <row r="297" spans="1:10" s="68" customFormat="1" ht="51.75" customHeight="1" x14ac:dyDescent="0.25">
      <c r="A297" s="69">
        <v>288</v>
      </c>
      <c r="B297" s="69" t="s">
        <v>309</v>
      </c>
      <c r="C297" s="66" t="s">
        <v>667</v>
      </c>
      <c r="D297" s="86">
        <v>1</v>
      </c>
      <c r="E297" s="86">
        <v>0.4</v>
      </c>
      <c r="F297" s="86">
        <v>0.4</v>
      </c>
      <c r="G297" s="86">
        <v>10</v>
      </c>
      <c r="H297" s="86">
        <v>0.4</v>
      </c>
      <c r="I297" s="86">
        <v>0</v>
      </c>
      <c r="J297" s="86">
        <v>0</v>
      </c>
    </row>
    <row r="298" spans="1:10" s="68" customFormat="1" ht="52.5" customHeight="1" x14ac:dyDescent="0.25">
      <c r="A298" s="69">
        <v>289</v>
      </c>
      <c r="B298" s="69" t="s">
        <v>310</v>
      </c>
      <c r="C298" s="66" t="s">
        <v>668</v>
      </c>
      <c r="D298" s="86">
        <v>1</v>
      </c>
      <c r="E298" s="86">
        <v>0.1</v>
      </c>
      <c r="F298" s="69">
        <v>0.1</v>
      </c>
      <c r="G298" s="69">
        <v>10</v>
      </c>
      <c r="H298" s="86">
        <v>0.1</v>
      </c>
      <c r="I298" s="86">
        <v>0</v>
      </c>
      <c r="J298" s="86">
        <v>0</v>
      </c>
    </row>
    <row r="299" spans="1:10" s="68" customFormat="1" ht="53.25" customHeight="1" x14ac:dyDescent="0.25">
      <c r="A299" s="69">
        <v>290</v>
      </c>
      <c r="B299" s="86" t="s">
        <v>670</v>
      </c>
      <c r="C299" s="66" t="s">
        <v>669</v>
      </c>
      <c r="D299" s="86">
        <v>2</v>
      </c>
      <c r="E299" s="86">
        <v>0.63</v>
      </c>
      <c r="F299" s="69">
        <v>1.26</v>
      </c>
      <c r="G299" s="69">
        <v>10</v>
      </c>
      <c r="H299" s="86">
        <v>1.26</v>
      </c>
      <c r="I299" s="86">
        <v>0</v>
      </c>
      <c r="J299" s="86">
        <v>0</v>
      </c>
    </row>
    <row r="300" spans="1:10" s="68" customFormat="1" ht="106.5" customHeight="1" x14ac:dyDescent="0.25">
      <c r="A300" s="69">
        <v>291</v>
      </c>
      <c r="B300" s="66" t="s">
        <v>671</v>
      </c>
      <c r="C300" s="66" t="s">
        <v>672</v>
      </c>
      <c r="D300" s="86">
        <v>1</v>
      </c>
      <c r="E300" s="86">
        <v>1</v>
      </c>
      <c r="F300" s="69">
        <v>1</v>
      </c>
      <c r="G300" s="69">
        <v>10</v>
      </c>
      <c r="H300" s="86">
        <v>1</v>
      </c>
      <c r="I300" s="86">
        <v>0</v>
      </c>
      <c r="J300" s="86">
        <v>0</v>
      </c>
    </row>
    <row r="301" spans="1:10" s="68" customFormat="1" ht="73.5" customHeight="1" x14ac:dyDescent="0.25">
      <c r="A301" s="69">
        <v>292</v>
      </c>
      <c r="B301" s="69" t="s">
        <v>311</v>
      </c>
      <c r="C301" s="66" t="s">
        <v>673</v>
      </c>
      <c r="D301" s="86">
        <v>1</v>
      </c>
      <c r="E301" s="86">
        <v>0.4</v>
      </c>
      <c r="F301" s="86">
        <v>0.4</v>
      </c>
      <c r="G301" s="86">
        <v>10</v>
      </c>
      <c r="H301" s="86">
        <v>0.4</v>
      </c>
      <c r="I301" s="86">
        <v>0</v>
      </c>
      <c r="J301" s="86">
        <v>0</v>
      </c>
    </row>
    <row r="302" spans="1:10" s="68" customFormat="1" ht="67.5" customHeight="1" x14ac:dyDescent="0.25">
      <c r="A302" s="69">
        <v>293</v>
      </c>
      <c r="B302" s="69" t="s">
        <v>312</v>
      </c>
      <c r="C302" s="66" t="s">
        <v>674</v>
      </c>
      <c r="D302" s="86">
        <v>1</v>
      </c>
      <c r="E302" s="86">
        <v>0.25</v>
      </c>
      <c r="F302" s="86">
        <v>0.25</v>
      </c>
      <c r="G302" s="86">
        <v>10</v>
      </c>
      <c r="H302" s="86">
        <v>0.25</v>
      </c>
      <c r="I302" s="86">
        <v>0</v>
      </c>
      <c r="J302" s="86">
        <v>0</v>
      </c>
    </row>
    <row r="303" spans="1:10" s="68" customFormat="1" ht="69" customHeight="1" x14ac:dyDescent="0.25">
      <c r="A303" s="69">
        <v>294</v>
      </c>
      <c r="B303" s="69" t="s">
        <v>675</v>
      </c>
      <c r="C303" s="66" t="s">
        <v>674</v>
      </c>
      <c r="D303" s="86">
        <v>1</v>
      </c>
      <c r="E303" s="86">
        <v>0.25</v>
      </c>
      <c r="F303" s="86">
        <v>0.25</v>
      </c>
      <c r="G303" s="86">
        <v>10</v>
      </c>
      <c r="H303" s="86">
        <v>0.25</v>
      </c>
      <c r="I303" s="86">
        <v>0</v>
      </c>
      <c r="J303" s="86">
        <v>0</v>
      </c>
    </row>
    <row r="304" spans="1:10" s="68" customFormat="1" ht="72" customHeight="1" x14ac:dyDescent="0.25">
      <c r="A304" s="69">
        <v>295</v>
      </c>
      <c r="B304" s="69" t="s">
        <v>313</v>
      </c>
      <c r="C304" s="66" t="s">
        <v>676</v>
      </c>
      <c r="D304" s="86">
        <v>1</v>
      </c>
      <c r="E304" s="86">
        <v>0.63</v>
      </c>
      <c r="F304" s="69">
        <v>0.63</v>
      </c>
      <c r="G304" s="69">
        <v>10</v>
      </c>
      <c r="H304" s="86">
        <v>0.63</v>
      </c>
      <c r="I304" s="86">
        <v>0</v>
      </c>
      <c r="J304" s="86">
        <v>0</v>
      </c>
    </row>
    <row r="305" spans="1:10" s="68" customFormat="1" ht="84.75" customHeight="1" x14ac:dyDescent="0.25">
      <c r="A305" s="69">
        <v>296</v>
      </c>
      <c r="B305" s="69" t="s">
        <v>314</v>
      </c>
      <c r="C305" s="66" t="s">
        <v>677</v>
      </c>
      <c r="D305" s="86">
        <v>1</v>
      </c>
      <c r="E305" s="86">
        <v>0.63</v>
      </c>
      <c r="F305" s="86">
        <v>0.63</v>
      </c>
      <c r="G305" s="86">
        <v>10</v>
      </c>
      <c r="H305" s="86">
        <v>0.63</v>
      </c>
      <c r="I305" s="86">
        <v>0</v>
      </c>
      <c r="J305" s="86">
        <v>0</v>
      </c>
    </row>
    <row r="306" spans="1:10" s="68" customFormat="1" ht="83.25" customHeight="1" x14ac:dyDescent="0.25">
      <c r="A306" s="69">
        <v>297</v>
      </c>
      <c r="B306" s="69" t="s">
        <v>315</v>
      </c>
      <c r="C306" s="66" t="s">
        <v>677</v>
      </c>
      <c r="D306" s="86">
        <v>1</v>
      </c>
      <c r="E306" s="86">
        <v>0.63</v>
      </c>
      <c r="F306" s="86">
        <v>0.63</v>
      </c>
      <c r="G306" s="86">
        <v>10</v>
      </c>
      <c r="H306" s="86">
        <v>0.63</v>
      </c>
      <c r="I306" s="86">
        <v>0</v>
      </c>
      <c r="J306" s="86">
        <v>0</v>
      </c>
    </row>
    <row r="307" spans="1:10" s="68" customFormat="1" ht="62.25" customHeight="1" x14ac:dyDescent="0.25">
      <c r="A307" s="69">
        <v>298</v>
      </c>
      <c r="B307" s="69" t="s">
        <v>316</v>
      </c>
      <c r="C307" s="66" t="s">
        <v>678</v>
      </c>
      <c r="D307" s="86">
        <v>2</v>
      </c>
      <c r="E307" s="86">
        <v>2</v>
      </c>
      <c r="F307" s="69">
        <v>2</v>
      </c>
      <c r="G307" s="69">
        <v>6</v>
      </c>
      <c r="H307" s="86">
        <v>2</v>
      </c>
      <c r="I307" s="86">
        <v>0</v>
      </c>
      <c r="J307" s="86">
        <v>0</v>
      </c>
    </row>
    <row r="308" spans="1:10" s="68" customFormat="1" ht="62.25" customHeight="1" x14ac:dyDescent="0.25">
      <c r="A308" s="69">
        <v>299</v>
      </c>
      <c r="B308" s="69" t="s">
        <v>317</v>
      </c>
      <c r="C308" s="66" t="s">
        <v>679</v>
      </c>
      <c r="D308" s="86">
        <v>1</v>
      </c>
      <c r="E308" s="86">
        <v>0.63</v>
      </c>
      <c r="F308" s="86">
        <v>0.63</v>
      </c>
      <c r="G308" s="86">
        <v>10</v>
      </c>
      <c r="H308" s="86">
        <v>0.63</v>
      </c>
      <c r="I308" s="86">
        <v>0</v>
      </c>
      <c r="J308" s="86">
        <v>0</v>
      </c>
    </row>
    <row r="309" spans="1:10" s="68" customFormat="1" ht="49.5" customHeight="1" x14ac:dyDescent="0.25">
      <c r="A309" s="69">
        <v>300</v>
      </c>
      <c r="B309" s="69" t="s">
        <v>680</v>
      </c>
      <c r="C309" s="66" t="s">
        <v>643</v>
      </c>
      <c r="D309" s="86"/>
      <c r="E309" s="86"/>
      <c r="F309" s="69" t="s">
        <v>152</v>
      </c>
      <c r="G309" s="69">
        <v>1260</v>
      </c>
      <c r="H309" s="86"/>
      <c r="I309" s="86"/>
      <c r="J309" s="86"/>
    </row>
    <row r="310" spans="1:10" s="68" customFormat="1" ht="91.5" customHeight="1" x14ac:dyDescent="0.25">
      <c r="A310" s="69">
        <v>301</v>
      </c>
      <c r="B310" s="69" t="s">
        <v>318</v>
      </c>
      <c r="C310" s="66" t="s">
        <v>681</v>
      </c>
      <c r="D310" s="86">
        <v>1</v>
      </c>
      <c r="E310" s="86">
        <v>0.4</v>
      </c>
      <c r="F310" s="86">
        <v>0.4</v>
      </c>
      <c r="G310" s="86">
        <v>10</v>
      </c>
      <c r="H310" s="86">
        <v>0.4</v>
      </c>
      <c r="I310" s="86">
        <v>0</v>
      </c>
      <c r="J310" s="86">
        <v>0</v>
      </c>
    </row>
    <row r="311" spans="1:10" s="68" customFormat="1" ht="70.5" customHeight="1" x14ac:dyDescent="0.25">
      <c r="A311" s="69">
        <v>302</v>
      </c>
      <c r="B311" s="86" t="s">
        <v>682</v>
      </c>
      <c r="C311" s="66" t="s">
        <v>683</v>
      </c>
      <c r="D311" s="86">
        <v>2</v>
      </c>
      <c r="E311" s="86">
        <v>0.63</v>
      </c>
      <c r="F311" s="86">
        <v>1.26</v>
      </c>
      <c r="G311" s="69">
        <v>6</v>
      </c>
      <c r="H311" s="86">
        <v>1.26</v>
      </c>
      <c r="I311" s="86">
        <v>0</v>
      </c>
      <c r="J311" s="86">
        <v>0</v>
      </c>
    </row>
    <row r="312" spans="1:10" s="68" customFormat="1" ht="78" customHeight="1" x14ac:dyDescent="0.25">
      <c r="A312" s="69">
        <v>303</v>
      </c>
      <c r="B312" s="69" t="s">
        <v>319</v>
      </c>
      <c r="C312" s="66" t="s">
        <v>684</v>
      </c>
      <c r="D312" s="86">
        <v>2</v>
      </c>
      <c r="E312" s="86">
        <v>1.25</v>
      </c>
      <c r="F312" s="69">
        <v>2.5</v>
      </c>
      <c r="G312" s="69">
        <v>10</v>
      </c>
      <c r="H312" s="86">
        <v>2.5</v>
      </c>
      <c r="I312" s="86">
        <v>0</v>
      </c>
      <c r="J312" s="86">
        <v>0</v>
      </c>
    </row>
    <row r="313" spans="1:10" s="68" customFormat="1" ht="83.25" customHeight="1" x14ac:dyDescent="0.25">
      <c r="A313" s="69">
        <v>304</v>
      </c>
      <c r="B313" s="69" t="s">
        <v>320</v>
      </c>
      <c r="C313" s="66" t="s">
        <v>685</v>
      </c>
      <c r="D313" s="86">
        <v>1</v>
      </c>
      <c r="E313" s="86">
        <v>0.63</v>
      </c>
      <c r="F313" s="86">
        <v>0.63</v>
      </c>
      <c r="G313" s="86">
        <v>10</v>
      </c>
      <c r="H313" s="86">
        <v>0.63</v>
      </c>
      <c r="I313" s="86">
        <v>0</v>
      </c>
      <c r="J313" s="86">
        <v>0</v>
      </c>
    </row>
    <row r="314" spans="1:10" s="68" customFormat="1" ht="63" customHeight="1" x14ac:dyDescent="0.25">
      <c r="A314" s="66">
        <v>305</v>
      </c>
      <c r="B314" s="66" t="s">
        <v>321</v>
      </c>
      <c r="C314" s="66" t="s">
        <v>686</v>
      </c>
      <c r="D314" s="86">
        <v>2</v>
      </c>
      <c r="E314" s="86">
        <v>0.4</v>
      </c>
      <c r="F314" s="69">
        <v>0.8</v>
      </c>
      <c r="G314" s="69">
        <v>10</v>
      </c>
      <c r="H314" s="86">
        <v>0.8</v>
      </c>
      <c r="I314" s="86">
        <v>0</v>
      </c>
      <c r="J314" s="86">
        <v>0</v>
      </c>
    </row>
    <row r="315" spans="1:10" s="68" customFormat="1" ht="68.25" customHeight="1" x14ac:dyDescent="0.25">
      <c r="A315" s="69">
        <v>306</v>
      </c>
      <c r="B315" s="69" t="s">
        <v>322</v>
      </c>
      <c r="C315" s="66" t="s">
        <v>687</v>
      </c>
      <c r="D315" s="86">
        <v>2</v>
      </c>
      <c r="E315" s="86">
        <v>0.25</v>
      </c>
      <c r="F315" s="69">
        <v>0.5</v>
      </c>
      <c r="G315" s="69">
        <v>6</v>
      </c>
      <c r="H315" s="86">
        <v>0.5</v>
      </c>
      <c r="I315" s="86">
        <v>0</v>
      </c>
      <c r="J315" s="86">
        <v>0</v>
      </c>
    </row>
    <row r="317" spans="1:10" x14ac:dyDescent="0.25">
      <c r="A317" s="112"/>
      <c r="B317" s="112"/>
      <c r="C317" s="107"/>
      <c r="D317" s="107"/>
      <c r="E317" s="107"/>
      <c r="F317" s="108"/>
      <c r="G317" s="109"/>
      <c r="H317" s="109"/>
      <c r="I317" s="109"/>
      <c r="J317" s="109"/>
    </row>
    <row r="318" spans="1:10" x14ac:dyDescent="0.25">
      <c r="A318" s="106"/>
      <c r="B318" s="101"/>
      <c r="C318" s="101"/>
      <c r="D318" s="101"/>
      <c r="E318" s="101"/>
      <c r="F318" s="102"/>
      <c r="G318" s="102"/>
      <c r="H318" s="102"/>
      <c r="I318" s="102"/>
      <c r="J318" s="102"/>
    </row>
    <row r="319" spans="1:10" x14ac:dyDescent="0.25">
      <c r="A319" s="103"/>
      <c r="B319" s="101"/>
      <c r="C319" s="101"/>
      <c r="D319" s="101"/>
      <c r="E319" s="101"/>
      <c r="F319" s="101"/>
      <c r="G319" s="101"/>
      <c r="H319" s="101"/>
      <c r="I319" s="101"/>
      <c r="J319" s="101"/>
    </row>
    <row r="320" spans="1:10" x14ac:dyDescent="0.25">
      <c r="A320" s="103"/>
      <c r="B320" s="101"/>
      <c r="C320" s="101"/>
      <c r="D320" s="101"/>
      <c r="E320" s="101"/>
      <c r="F320" s="101"/>
      <c r="G320" s="101"/>
      <c r="H320" s="101"/>
      <c r="I320" s="101"/>
      <c r="J320" s="101"/>
    </row>
    <row r="321" spans="1:10" ht="15.75" customHeight="1" x14ac:dyDescent="0.25">
      <c r="A321" s="106"/>
      <c r="B321" s="101"/>
      <c r="C321" s="101"/>
      <c r="D321" s="101"/>
      <c r="E321" s="101"/>
      <c r="F321" s="101"/>
      <c r="G321" s="101"/>
      <c r="H321" s="101"/>
      <c r="I321" s="101"/>
      <c r="J321" s="101"/>
    </row>
    <row r="322" spans="1:10" x14ac:dyDescent="0.25">
      <c r="A322" s="106"/>
      <c r="B322" s="101"/>
      <c r="C322" s="101"/>
      <c r="D322" s="101"/>
      <c r="E322" s="101"/>
      <c r="F322" s="101"/>
      <c r="G322" s="101"/>
      <c r="H322" s="101"/>
      <c r="I322" s="101"/>
      <c r="J322" s="101"/>
    </row>
    <row r="323" spans="1:10" x14ac:dyDescent="0.25">
      <c r="A323" s="106"/>
      <c r="B323" s="101"/>
      <c r="C323" s="101"/>
      <c r="D323" s="101"/>
      <c r="E323" s="101"/>
      <c r="F323" s="101"/>
      <c r="G323" s="101"/>
      <c r="H323" s="101"/>
      <c r="I323" s="101"/>
      <c r="J323" s="101"/>
    </row>
    <row r="324" spans="1:10" ht="20.25" x14ac:dyDescent="0.25">
      <c r="A324" s="106"/>
      <c r="B324" s="101"/>
      <c r="C324" s="101"/>
      <c r="D324" s="101"/>
      <c r="E324" s="101"/>
      <c r="F324" s="101"/>
      <c r="G324" s="104"/>
      <c r="H324" s="104"/>
      <c r="I324" s="104"/>
      <c r="J324" s="104"/>
    </row>
    <row r="325" spans="1:10" x14ac:dyDescent="0.25">
      <c r="A325" s="106"/>
      <c r="B325" s="101"/>
      <c r="C325" s="101"/>
      <c r="D325" s="101"/>
      <c r="E325" s="101"/>
      <c r="F325" s="101"/>
      <c r="G325" s="101"/>
      <c r="H325" s="101"/>
      <c r="I325" s="101"/>
      <c r="J325" s="101"/>
    </row>
    <row r="326" spans="1:10" ht="23.25" x14ac:dyDescent="0.25">
      <c r="A326" s="106"/>
      <c r="B326" s="101"/>
      <c r="C326" s="101"/>
      <c r="D326" s="101"/>
      <c r="E326" s="101"/>
      <c r="F326" s="105"/>
      <c r="G326" s="101"/>
      <c r="H326" s="101"/>
      <c r="I326" s="101"/>
      <c r="J326" s="101"/>
    </row>
    <row r="327" spans="1:10" x14ac:dyDescent="0.25">
      <c r="A327" s="61"/>
    </row>
    <row r="328" spans="1:10" s="63" customFormat="1" x14ac:dyDescent="0.25"/>
    <row r="329" spans="1:10" s="63" customFormat="1" x14ac:dyDescent="0.25"/>
    <row r="330" spans="1:10" s="63" customFormat="1" x14ac:dyDescent="0.25"/>
    <row r="331" spans="1:10" x14ac:dyDescent="0.25">
      <c r="A331" s="61"/>
    </row>
    <row r="332" spans="1:10" ht="23.25" x14ac:dyDescent="0.25">
      <c r="A332" s="79"/>
      <c r="B332" s="79"/>
      <c r="C332" s="79"/>
      <c r="D332" s="79"/>
      <c r="E332" s="79"/>
      <c r="F332" s="79"/>
    </row>
  </sheetData>
  <mergeCells count="9">
    <mergeCell ref="H6:H7"/>
    <mergeCell ref="I6:I7"/>
    <mergeCell ref="J6:J7"/>
    <mergeCell ref="A317:B317"/>
    <mergeCell ref="B3:G3"/>
    <mergeCell ref="B4:G4"/>
    <mergeCell ref="B5:G5"/>
    <mergeCell ref="A6:A7"/>
    <mergeCell ref="G6:G7"/>
  </mergeCells>
  <phoneticPr fontId="21" type="noConversion"/>
  <dataValidations xWindow="1841" yWindow="732" count="5">
    <dataValidation type="list" showInputMessage="1" showErrorMessage="1" errorTitle="Выберите значение из списка" error="Выберите значение из списка" prompt="Выберите значение из списка" sqref="EA64943:EA64944 WQM982447:WQM982448 WGQ982447:WGQ982448 VWU982447:VWU982448 VMY982447:VMY982448 VDC982447:VDC982448 UTG982447:UTG982448 UJK982447:UJK982448 TZO982447:TZO982448 TPS982447:TPS982448 TFW982447:TFW982448 SWA982447:SWA982448 SME982447:SME982448 SCI982447:SCI982448 RSM982447:RSM982448 RIQ982447:RIQ982448 QYU982447:QYU982448 QOY982447:QOY982448 QFC982447:QFC982448 PVG982447:PVG982448 PLK982447:PLK982448 PBO982447:PBO982448 ORS982447:ORS982448 OHW982447:OHW982448 NYA982447:NYA982448 NOE982447:NOE982448 NEI982447:NEI982448 MUM982447:MUM982448 MKQ982447:MKQ982448 MAU982447:MAU982448 LQY982447:LQY982448 LHC982447:LHC982448 KXG982447:KXG982448 KNK982447:KNK982448 KDO982447:KDO982448 JTS982447:JTS982448 JJW982447:JJW982448 JAA982447:JAA982448 IQE982447:IQE982448 IGI982447:IGI982448 HWM982447:HWM982448 HMQ982447:HMQ982448 HCU982447:HCU982448 GSY982447:GSY982448 GJC982447:GJC982448 FZG982447:FZG982448 FPK982447:FPK982448 FFO982447:FFO982448 EVS982447:EVS982448 ELW982447:ELW982448 ECA982447:ECA982448 DSE982447:DSE982448 DII982447:DII982448 CYM982447:CYM982448 COQ982447:COQ982448 CEU982447:CEU982448 BUY982447:BUY982448 BLC982447:BLC982448 BBG982447:BBG982448 ARK982447:ARK982448 AHO982447:AHO982448 XS982447:XS982448 NW982447:NW982448 EA982447:EA982448 WQM916911:WQM916912 WGQ916911:WGQ916912 VWU916911:VWU916912 VMY916911:VMY916912 VDC916911:VDC916912 UTG916911:UTG916912 UJK916911:UJK916912 TZO916911:TZO916912 TPS916911:TPS916912 TFW916911:TFW916912 SWA916911:SWA916912 SME916911:SME916912 SCI916911:SCI916912 RSM916911:RSM916912 RIQ916911:RIQ916912 QYU916911:QYU916912 QOY916911:QOY916912 QFC916911:QFC916912 PVG916911:PVG916912 PLK916911:PLK916912 PBO916911:PBO916912 ORS916911:ORS916912 OHW916911:OHW916912 NYA916911:NYA916912 NOE916911:NOE916912 NEI916911:NEI916912 MUM916911:MUM916912 MKQ916911:MKQ916912 MAU916911:MAU916912 LQY916911:LQY916912 LHC916911:LHC916912 KXG916911:KXG916912 KNK916911:KNK916912 KDO916911:KDO916912 JTS916911:JTS916912 JJW916911:JJW916912 JAA916911:JAA916912 IQE916911:IQE916912 IGI916911:IGI916912 HWM916911:HWM916912 HMQ916911:HMQ916912 HCU916911:HCU916912 GSY916911:GSY916912 GJC916911:GJC916912 FZG916911:FZG916912 FPK916911:FPK916912 FFO916911:FFO916912 EVS916911:EVS916912 ELW916911:ELW916912 ECA916911:ECA916912 DSE916911:DSE916912 DII916911:DII916912 CYM916911:CYM916912 COQ916911:COQ916912 CEU916911:CEU916912 BUY916911:BUY916912 BLC916911:BLC916912 BBG916911:BBG916912 ARK916911:ARK916912 AHO916911:AHO916912 XS916911:XS916912 NW916911:NW916912 EA916911:EA916912 WQM851375:WQM851376 WGQ851375:WGQ851376 VWU851375:VWU851376 VMY851375:VMY851376 VDC851375:VDC851376 UTG851375:UTG851376 UJK851375:UJK851376 TZO851375:TZO851376 TPS851375:TPS851376 TFW851375:TFW851376 SWA851375:SWA851376 SME851375:SME851376 SCI851375:SCI851376 RSM851375:RSM851376 RIQ851375:RIQ851376 QYU851375:QYU851376 QOY851375:QOY851376 QFC851375:QFC851376 PVG851375:PVG851376 PLK851375:PLK851376 PBO851375:PBO851376 ORS851375:ORS851376 OHW851375:OHW851376 NYA851375:NYA851376 NOE851375:NOE851376 NEI851375:NEI851376 MUM851375:MUM851376 MKQ851375:MKQ851376 MAU851375:MAU851376 LQY851375:LQY851376 LHC851375:LHC851376 KXG851375:KXG851376 KNK851375:KNK851376 KDO851375:KDO851376 JTS851375:JTS851376 JJW851375:JJW851376 JAA851375:JAA851376 IQE851375:IQE851376 IGI851375:IGI851376 HWM851375:HWM851376 HMQ851375:HMQ851376 HCU851375:HCU851376 GSY851375:GSY851376 GJC851375:GJC851376 FZG851375:FZG851376 FPK851375:FPK851376 FFO851375:FFO851376 EVS851375:EVS851376 ELW851375:ELW851376 ECA851375:ECA851376 DSE851375:DSE851376 DII851375:DII851376 CYM851375:CYM851376 COQ851375:COQ851376 CEU851375:CEU851376 BUY851375:BUY851376 BLC851375:BLC851376 BBG851375:BBG851376 ARK851375:ARK851376 AHO851375:AHO851376 XS851375:XS851376 NW851375:NW851376 EA851375:EA851376 WQM785839:WQM785840 WGQ785839:WGQ785840 VWU785839:VWU785840 VMY785839:VMY785840 VDC785839:VDC785840 UTG785839:UTG785840 UJK785839:UJK785840 TZO785839:TZO785840 TPS785839:TPS785840 TFW785839:TFW785840 SWA785839:SWA785840 SME785839:SME785840 SCI785839:SCI785840 RSM785839:RSM785840 RIQ785839:RIQ785840 QYU785839:QYU785840 QOY785839:QOY785840 QFC785839:QFC785840 PVG785839:PVG785840 PLK785839:PLK785840 PBO785839:PBO785840 ORS785839:ORS785840 OHW785839:OHW785840 NYA785839:NYA785840 NOE785839:NOE785840 NEI785839:NEI785840 MUM785839:MUM785840 MKQ785839:MKQ785840 MAU785839:MAU785840 LQY785839:LQY785840 LHC785839:LHC785840 KXG785839:KXG785840 KNK785839:KNK785840 KDO785839:KDO785840 JTS785839:JTS785840 JJW785839:JJW785840 JAA785839:JAA785840 IQE785839:IQE785840 IGI785839:IGI785840 HWM785839:HWM785840 HMQ785839:HMQ785840 HCU785839:HCU785840 GSY785839:GSY785840 GJC785839:GJC785840 FZG785839:FZG785840 FPK785839:FPK785840 FFO785839:FFO785840 EVS785839:EVS785840 ELW785839:ELW785840 ECA785839:ECA785840 DSE785839:DSE785840 DII785839:DII785840 CYM785839:CYM785840 COQ785839:COQ785840 CEU785839:CEU785840 BUY785839:BUY785840 BLC785839:BLC785840 BBG785839:BBG785840 ARK785839:ARK785840 AHO785839:AHO785840 XS785839:XS785840 NW785839:NW785840 EA785839:EA785840 WQM720303:WQM720304 WGQ720303:WGQ720304 VWU720303:VWU720304 VMY720303:VMY720304 VDC720303:VDC720304 UTG720303:UTG720304 UJK720303:UJK720304 TZO720303:TZO720304 TPS720303:TPS720304 TFW720303:TFW720304 SWA720303:SWA720304 SME720303:SME720304 SCI720303:SCI720304 RSM720303:RSM720304 RIQ720303:RIQ720304 QYU720303:QYU720304 QOY720303:QOY720304 QFC720303:QFC720304 PVG720303:PVG720304 PLK720303:PLK720304 PBO720303:PBO720304 ORS720303:ORS720304 OHW720303:OHW720304 NYA720303:NYA720304 NOE720303:NOE720304 NEI720303:NEI720304 MUM720303:MUM720304 MKQ720303:MKQ720304 MAU720303:MAU720304 LQY720303:LQY720304 LHC720303:LHC720304 KXG720303:KXG720304 KNK720303:KNK720304 KDO720303:KDO720304 JTS720303:JTS720304 JJW720303:JJW720304 JAA720303:JAA720304 IQE720303:IQE720304 IGI720303:IGI720304 HWM720303:HWM720304 HMQ720303:HMQ720304 HCU720303:HCU720304 GSY720303:GSY720304 GJC720303:GJC720304 FZG720303:FZG720304 FPK720303:FPK720304 FFO720303:FFO720304 EVS720303:EVS720304 ELW720303:ELW720304 ECA720303:ECA720304 DSE720303:DSE720304 DII720303:DII720304 CYM720303:CYM720304 COQ720303:COQ720304 CEU720303:CEU720304 BUY720303:BUY720304 BLC720303:BLC720304 BBG720303:BBG720304 ARK720303:ARK720304 AHO720303:AHO720304 XS720303:XS720304 NW720303:NW720304 EA720303:EA720304 WQM654767:WQM654768 WGQ654767:WGQ654768 VWU654767:VWU654768 VMY654767:VMY654768 VDC654767:VDC654768 UTG654767:UTG654768 UJK654767:UJK654768 TZO654767:TZO654768 TPS654767:TPS654768 TFW654767:TFW654768 SWA654767:SWA654768 SME654767:SME654768 SCI654767:SCI654768 RSM654767:RSM654768 RIQ654767:RIQ654768 QYU654767:QYU654768 QOY654767:QOY654768 QFC654767:QFC654768 PVG654767:PVG654768 PLK654767:PLK654768 PBO654767:PBO654768 ORS654767:ORS654768 OHW654767:OHW654768 NYA654767:NYA654768 NOE654767:NOE654768 NEI654767:NEI654768 MUM654767:MUM654768 MKQ654767:MKQ654768 MAU654767:MAU654768 LQY654767:LQY654768 LHC654767:LHC654768 KXG654767:KXG654768 KNK654767:KNK654768 KDO654767:KDO654768 JTS654767:JTS654768 JJW654767:JJW654768 JAA654767:JAA654768 IQE654767:IQE654768 IGI654767:IGI654768 HWM654767:HWM654768 HMQ654767:HMQ654768 HCU654767:HCU654768 GSY654767:GSY654768 GJC654767:GJC654768 FZG654767:FZG654768 FPK654767:FPK654768 FFO654767:FFO654768 EVS654767:EVS654768 ELW654767:ELW654768 ECA654767:ECA654768 DSE654767:DSE654768 DII654767:DII654768 CYM654767:CYM654768 COQ654767:COQ654768 CEU654767:CEU654768 BUY654767:BUY654768 BLC654767:BLC654768 BBG654767:BBG654768 ARK654767:ARK654768 AHO654767:AHO654768 XS654767:XS654768 NW654767:NW654768 EA654767:EA654768 WQM589231:WQM589232 WGQ589231:WGQ589232 VWU589231:VWU589232 VMY589231:VMY589232 VDC589231:VDC589232 UTG589231:UTG589232 UJK589231:UJK589232 TZO589231:TZO589232 TPS589231:TPS589232 TFW589231:TFW589232 SWA589231:SWA589232 SME589231:SME589232 SCI589231:SCI589232 RSM589231:RSM589232 RIQ589231:RIQ589232 QYU589231:QYU589232 QOY589231:QOY589232 QFC589231:QFC589232 PVG589231:PVG589232 PLK589231:PLK589232 PBO589231:PBO589232 ORS589231:ORS589232 OHW589231:OHW589232 NYA589231:NYA589232 NOE589231:NOE589232 NEI589231:NEI589232 MUM589231:MUM589232 MKQ589231:MKQ589232 MAU589231:MAU589232 LQY589231:LQY589232 LHC589231:LHC589232 KXG589231:KXG589232 KNK589231:KNK589232 KDO589231:KDO589232 JTS589231:JTS589232 JJW589231:JJW589232 JAA589231:JAA589232 IQE589231:IQE589232 IGI589231:IGI589232 HWM589231:HWM589232 HMQ589231:HMQ589232 HCU589231:HCU589232 GSY589231:GSY589232 GJC589231:GJC589232 FZG589231:FZG589232 FPK589231:FPK589232 FFO589231:FFO589232 EVS589231:EVS589232 ELW589231:ELW589232 ECA589231:ECA589232 DSE589231:DSE589232 DII589231:DII589232 CYM589231:CYM589232 COQ589231:COQ589232 CEU589231:CEU589232 BUY589231:BUY589232 BLC589231:BLC589232 BBG589231:BBG589232 ARK589231:ARK589232 AHO589231:AHO589232 XS589231:XS589232 NW589231:NW589232 EA589231:EA589232 WQM523695:WQM523696 WGQ523695:WGQ523696 VWU523695:VWU523696 VMY523695:VMY523696 VDC523695:VDC523696 UTG523695:UTG523696 UJK523695:UJK523696 TZO523695:TZO523696 TPS523695:TPS523696 TFW523695:TFW523696 SWA523695:SWA523696 SME523695:SME523696 SCI523695:SCI523696 RSM523695:RSM523696 RIQ523695:RIQ523696 QYU523695:QYU523696 QOY523695:QOY523696 QFC523695:QFC523696 PVG523695:PVG523696 PLK523695:PLK523696 PBO523695:PBO523696 ORS523695:ORS523696 OHW523695:OHW523696 NYA523695:NYA523696 NOE523695:NOE523696 NEI523695:NEI523696 MUM523695:MUM523696 MKQ523695:MKQ523696 MAU523695:MAU523696 LQY523695:LQY523696 LHC523695:LHC523696 KXG523695:KXG523696 KNK523695:KNK523696 KDO523695:KDO523696 JTS523695:JTS523696 JJW523695:JJW523696 JAA523695:JAA523696 IQE523695:IQE523696 IGI523695:IGI523696 HWM523695:HWM523696 HMQ523695:HMQ523696 HCU523695:HCU523696 GSY523695:GSY523696 GJC523695:GJC523696 FZG523695:FZG523696 FPK523695:FPK523696 FFO523695:FFO523696 EVS523695:EVS523696 ELW523695:ELW523696 ECA523695:ECA523696 DSE523695:DSE523696 DII523695:DII523696 CYM523695:CYM523696 COQ523695:COQ523696 CEU523695:CEU523696 BUY523695:BUY523696 BLC523695:BLC523696 BBG523695:BBG523696 ARK523695:ARK523696 AHO523695:AHO523696 XS523695:XS523696 NW523695:NW523696 EA523695:EA523696 WQM458159:WQM458160 WGQ458159:WGQ458160 VWU458159:VWU458160 VMY458159:VMY458160 VDC458159:VDC458160 UTG458159:UTG458160 UJK458159:UJK458160 TZO458159:TZO458160 TPS458159:TPS458160 TFW458159:TFW458160 SWA458159:SWA458160 SME458159:SME458160 SCI458159:SCI458160 RSM458159:RSM458160 RIQ458159:RIQ458160 QYU458159:QYU458160 QOY458159:QOY458160 QFC458159:QFC458160 PVG458159:PVG458160 PLK458159:PLK458160 PBO458159:PBO458160 ORS458159:ORS458160 OHW458159:OHW458160 NYA458159:NYA458160 NOE458159:NOE458160 NEI458159:NEI458160 MUM458159:MUM458160 MKQ458159:MKQ458160 MAU458159:MAU458160 LQY458159:LQY458160 LHC458159:LHC458160 KXG458159:KXG458160 KNK458159:KNK458160 KDO458159:KDO458160 JTS458159:JTS458160 JJW458159:JJW458160 JAA458159:JAA458160 IQE458159:IQE458160 IGI458159:IGI458160 HWM458159:HWM458160 HMQ458159:HMQ458160 HCU458159:HCU458160 GSY458159:GSY458160 GJC458159:GJC458160 FZG458159:FZG458160 FPK458159:FPK458160 FFO458159:FFO458160 EVS458159:EVS458160 ELW458159:ELW458160 ECA458159:ECA458160 DSE458159:DSE458160 DII458159:DII458160 CYM458159:CYM458160 COQ458159:COQ458160 CEU458159:CEU458160 BUY458159:BUY458160 BLC458159:BLC458160 BBG458159:BBG458160 ARK458159:ARK458160 AHO458159:AHO458160 XS458159:XS458160 NW458159:NW458160 EA458159:EA458160 WQM392623:WQM392624 WGQ392623:WGQ392624 VWU392623:VWU392624 VMY392623:VMY392624 VDC392623:VDC392624 UTG392623:UTG392624 UJK392623:UJK392624 TZO392623:TZO392624 TPS392623:TPS392624 TFW392623:TFW392624 SWA392623:SWA392624 SME392623:SME392624 SCI392623:SCI392624 RSM392623:RSM392624 RIQ392623:RIQ392624 QYU392623:QYU392624 QOY392623:QOY392624 QFC392623:QFC392624 PVG392623:PVG392624 PLK392623:PLK392624 PBO392623:PBO392624 ORS392623:ORS392624 OHW392623:OHW392624 NYA392623:NYA392624 NOE392623:NOE392624 NEI392623:NEI392624 MUM392623:MUM392624 MKQ392623:MKQ392624 MAU392623:MAU392624 LQY392623:LQY392624 LHC392623:LHC392624 KXG392623:KXG392624 KNK392623:KNK392624 KDO392623:KDO392624 JTS392623:JTS392624 JJW392623:JJW392624 JAA392623:JAA392624 IQE392623:IQE392624 IGI392623:IGI392624 HWM392623:HWM392624 HMQ392623:HMQ392624 HCU392623:HCU392624 GSY392623:GSY392624 GJC392623:GJC392624 FZG392623:FZG392624 FPK392623:FPK392624 FFO392623:FFO392624 EVS392623:EVS392624 ELW392623:ELW392624 ECA392623:ECA392624 DSE392623:DSE392624 DII392623:DII392624 CYM392623:CYM392624 COQ392623:COQ392624 CEU392623:CEU392624 BUY392623:BUY392624 BLC392623:BLC392624 BBG392623:BBG392624 ARK392623:ARK392624 AHO392623:AHO392624 XS392623:XS392624 NW392623:NW392624 EA392623:EA392624 WQM327087:WQM327088 WGQ327087:WGQ327088 VWU327087:VWU327088 VMY327087:VMY327088 VDC327087:VDC327088 UTG327087:UTG327088 UJK327087:UJK327088 TZO327087:TZO327088 TPS327087:TPS327088 TFW327087:TFW327088 SWA327087:SWA327088 SME327087:SME327088 SCI327087:SCI327088 RSM327087:RSM327088 RIQ327087:RIQ327088 QYU327087:QYU327088 QOY327087:QOY327088 QFC327087:QFC327088 PVG327087:PVG327088 PLK327087:PLK327088 PBO327087:PBO327088 ORS327087:ORS327088 OHW327087:OHW327088 NYA327087:NYA327088 NOE327087:NOE327088 NEI327087:NEI327088 MUM327087:MUM327088 MKQ327087:MKQ327088 MAU327087:MAU327088 LQY327087:LQY327088 LHC327087:LHC327088 KXG327087:KXG327088 KNK327087:KNK327088 KDO327087:KDO327088 JTS327087:JTS327088 JJW327087:JJW327088 JAA327087:JAA327088 IQE327087:IQE327088 IGI327087:IGI327088 HWM327087:HWM327088 HMQ327087:HMQ327088 HCU327087:HCU327088 GSY327087:GSY327088 GJC327087:GJC327088 FZG327087:FZG327088 FPK327087:FPK327088 FFO327087:FFO327088 EVS327087:EVS327088 ELW327087:ELW327088 ECA327087:ECA327088 DSE327087:DSE327088 DII327087:DII327088 CYM327087:CYM327088 COQ327087:COQ327088 CEU327087:CEU327088 BUY327087:BUY327088 BLC327087:BLC327088 BBG327087:BBG327088 ARK327087:ARK327088 AHO327087:AHO327088 XS327087:XS327088 NW327087:NW327088 EA327087:EA327088 WQM261551:WQM261552 WGQ261551:WGQ261552 VWU261551:VWU261552 VMY261551:VMY261552 VDC261551:VDC261552 UTG261551:UTG261552 UJK261551:UJK261552 TZO261551:TZO261552 TPS261551:TPS261552 TFW261551:TFW261552 SWA261551:SWA261552 SME261551:SME261552 SCI261551:SCI261552 RSM261551:RSM261552 RIQ261551:RIQ261552 QYU261551:QYU261552 QOY261551:QOY261552 QFC261551:QFC261552 PVG261551:PVG261552 PLK261551:PLK261552 PBO261551:PBO261552 ORS261551:ORS261552 OHW261551:OHW261552 NYA261551:NYA261552 NOE261551:NOE261552 NEI261551:NEI261552 MUM261551:MUM261552 MKQ261551:MKQ261552 MAU261551:MAU261552 LQY261551:LQY261552 LHC261551:LHC261552 KXG261551:KXG261552 KNK261551:KNK261552 KDO261551:KDO261552 JTS261551:JTS261552 JJW261551:JJW261552 JAA261551:JAA261552 IQE261551:IQE261552 IGI261551:IGI261552 HWM261551:HWM261552 HMQ261551:HMQ261552 HCU261551:HCU261552 GSY261551:GSY261552 GJC261551:GJC261552 FZG261551:FZG261552 FPK261551:FPK261552 FFO261551:FFO261552 EVS261551:EVS261552 ELW261551:ELW261552 ECA261551:ECA261552 DSE261551:DSE261552 DII261551:DII261552 CYM261551:CYM261552 COQ261551:COQ261552 CEU261551:CEU261552 BUY261551:BUY261552 BLC261551:BLC261552 BBG261551:BBG261552 ARK261551:ARK261552 AHO261551:AHO261552 XS261551:XS261552 NW261551:NW261552 EA261551:EA261552 WQM196015:WQM196016 WGQ196015:WGQ196016 VWU196015:VWU196016 VMY196015:VMY196016 VDC196015:VDC196016 UTG196015:UTG196016 UJK196015:UJK196016 TZO196015:TZO196016 TPS196015:TPS196016 TFW196015:TFW196016 SWA196015:SWA196016 SME196015:SME196016 SCI196015:SCI196016 RSM196015:RSM196016 RIQ196015:RIQ196016 QYU196015:QYU196016 QOY196015:QOY196016 QFC196015:QFC196016 PVG196015:PVG196016 PLK196015:PLK196016 PBO196015:PBO196016 ORS196015:ORS196016 OHW196015:OHW196016 NYA196015:NYA196016 NOE196015:NOE196016 NEI196015:NEI196016 MUM196015:MUM196016 MKQ196015:MKQ196016 MAU196015:MAU196016 LQY196015:LQY196016 LHC196015:LHC196016 KXG196015:KXG196016 KNK196015:KNK196016 KDO196015:KDO196016 JTS196015:JTS196016 JJW196015:JJW196016 JAA196015:JAA196016 IQE196015:IQE196016 IGI196015:IGI196016 HWM196015:HWM196016 HMQ196015:HMQ196016 HCU196015:HCU196016 GSY196015:GSY196016 GJC196015:GJC196016 FZG196015:FZG196016 FPK196015:FPK196016 FFO196015:FFO196016 EVS196015:EVS196016 ELW196015:ELW196016 ECA196015:ECA196016 DSE196015:DSE196016 DII196015:DII196016 CYM196015:CYM196016 COQ196015:COQ196016 CEU196015:CEU196016 BUY196015:BUY196016 BLC196015:BLC196016 BBG196015:BBG196016 ARK196015:ARK196016 AHO196015:AHO196016 XS196015:XS196016 NW196015:NW196016 EA196015:EA196016 WQM130479:WQM130480 WGQ130479:WGQ130480 VWU130479:VWU130480 VMY130479:VMY130480 VDC130479:VDC130480 UTG130479:UTG130480 UJK130479:UJK130480 TZO130479:TZO130480 TPS130479:TPS130480 TFW130479:TFW130480 SWA130479:SWA130480 SME130479:SME130480 SCI130479:SCI130480 RSM130479:RSM130480 RIQ130479:RIQ130480 QYU130479:QYU130480 QOY130479:QOY130480 QFC130479:QFC130480 PVG130479:PVG130480 PLK130479:PLK130480 PBO130479:PBO130480 ORS130479:ORS130480 OHW130479:OHW130480 NYA130479:NYA130480 NOE130479:NOE130480 NEI130479:NEI130480 MUM130479:MUM130480 MKQ130479:MKQ130480 MAU130479:MAU130480 LQY130479:LQY130480 LHC130479:LHC130480 KXG130479:KXG130480 KNK130479:KNK130480 KDO130479:KDO130480 JTS130479:JTS130480 JJW130479:JJW130480 JAA130479:JAA130480 IQE130479:IQE130480 IGI130479:IGI130480 HWM130479:HWM130480 HMQ130479:HMQ130480 HCU130479:HCU130480 GSY130479:GSY130480 GJC130479:GJC130480 FZG130479:FZG130480 FPK130479:FPK130480 FFO130479:FFO130480 EVS130479:EVS130480 ELW130479:ELW130480 ECA130479:ECA130480 DSE130479:DSE130480 DII130479:DII130480 CYM130479:CYM130480 COQ130479:COQ130480 CEU130479:CEU130480 BUY130479:BUY130480 BLC130479:BLC130480 BBG130479:BBG130480 ARK130479:ARK130480 AHO130479:AHO130480 XS130479:XS130480 NW130479:NW130480 EA130479:EA130480 WQM64943:WQM64944 WGQ64943:WGQ64944 VWU64943:VWU64944 VMY64943:VMY64944 VDC64943:VDC64944 UTG64943:UTG64944 UJK64943:UJK64944 TZO64943:TZO64944 TPS64943:TPS64944 TFW64943:TFW64944 SWA64943:SWA64944 SME64943:SME64944 SCI64943:SCI64944 RSM64943:RSM64944 RIQ64943:RIQ64944 QYU64943:QYU64944 QOY64943:QOY64944 QFC64943:QFC64944 PVG64943:PVG64944 PLK64943:PLK64944 PBO64943:PBO64944 ORS64943:ORS64944 OHW64943:OHW64944 NYA64943:NYA64944 NOE64943:NOE64944 NEI64943:NEI64944 MUM64943:MUM64944 MKQ64943:MKQ64944 MAU64943:MAU64944 LQY64943:LQY64944 LHC64943:LHC64944 KXG64943:KXG64944 KNK64943:KNK64944 KDO64943:KDO64944 JTS64943:JTS64944 JJW64943:JJW64944 JAA64943:JAA64944 IQE64943:IQE64944 IGI64943:IGI64944 HWM64943:HWM64944 HMQ64943:HMQ64944 HCU64943:HCU64944 GSY64943:GSY64944 GJC64943:GJC64944 FZG64943:FZG64944 FPK64943:FPK64944 FFO64943:FFO64944 EVS64943:EVS64944 ELW64943:ELW64944 ECA64943:ECA64944 DSE64943:DSE64944 DII64943:DII64944 CYM64943:CYM64944 COQ64943:COQ64944 CEU64943:CEU64944 BUY64943:BUY64944 BLC64943:BLC64944 BBG64943:BBG64944 ARK64943:ARK64944 AHO64943:AHO64944 XS64943:XS64944 NW64943:NW64944">
      <formula1>Type_obor_7</formula1>
    </dataValidation>
    <dataValidation type="list" showInputMessage="1" showErrorMessage="1" errorTitle="Выберите значение из списка" error="Выберите значение из списка" prompt="Выберите значение из списка" sqref="WQM982443:WQM982446 WGQ982443:WGQ982446 VWU982443:VWU982446 VMY982443:VMY982446 VDC982443:VDC982446 UTG982443:UTG982446 UJK982443:UJK982446 TZO982443:TZO982446 TPS982443:TPS982446 TFW982443:TFW982446 SWA982443:SWA982446 SME982443:SME982446 SCI982443:SCI982446 RSM982443:RSM982446 RIQ982443:RIQ982446 QYU982443:QYU982446 QOY982443:QOY982446 QFC982443:QFC982446 PVG982443:PVG982446 PLK982443:PLK982446 PBO982443:PBO982446 ORS982443:ORS982446 OHW982443:OHW982446 NYA982443:NYA982446 NOE982443:NOE982446 NEI982443:NEI982446 MUM982443:MUM982446 MKQ982443:MKQ982446 MAU982443:MAU982446 LQY982443:LQY982446 LHC982443:LHC982446 KXG982443:KXG982446 KNK982443:KNK982446 KDO982443:KDO982446 JTS982443:JTS982446 JJW982443:JJW982446 JAA982443:JAA982446 IQE982443:IQE982446 IGI982443:IGI982446 HWM982443:HWM982446 HMQ982443:HMQ982446 HCU982443:HCU982446 GSY982443:GSY982446 GJC982443:GJC982446 FZG982443:FZG982446 FPK982443:FPK982446 FFO982443:FFO982446 EVS982443:EVS982446 ELW982443:ELW982446 ECA982443:ECA982446 DSE982443:DSE982446 DII982443:DII982446 CYM982443:CYM982446 COQ982443:COQ982446 CEU982443:CEU982446 BUY982443:BUY982446 BLC982443:BLC982446 BBG982443:BBG982446 ARK982443:ARK982446 AHO982443:AHO982446 XS982443:XS982446 NW982443:NW982446 EA982443:EA982446 WQM916907:WQM916910 WGQ916907:WGQ916910 VWU916907:VWU916910 VMY916907:VMY916910 VDC916907:VDC916910 UTG916907:UTG916910 UJK916907:UJK916910 TZO916907:TZO916910 TPS916907:TPS916910 TFW916907:TFW916910 SWA916907:SWA916910 SME916907:SME916910 SCI916907:SCI916910 RSM916907:RSM916910 RIQ916907:RIQ916910 QYU916907:QYU916910 QOY916907:QOY916910 QFC916907:QFC916910 PVG916907:PVG916910 PLK916907:PLK916910 PBO916907:PBO916910 ORS916907:ORS916910 OHW916907:OHW916910 NYA916907:NYA916910 NOE916907:NOE916910 NEI916907:NEI916910 MUM916907:MUM916910 MKQ916907:MKQ916910 MAU916907:MAU916910 LQY916907:LQY916910 LHC916907:LHC916910 KXG916907:KXG916910 KNK916907:KNK916910 KDO916907:KDO916910 JTS916907:JTS916910 JJW916907:JJW916910 JAA916907:JAA916910 IQE916907:IQE916910 IGI916907:IGI916910 HWM916907:HWM916910 HMQ916907:HMQ916910 HCU916907:HCU916910 GSY916907:GSY916910 GJC916907:GJC916910 FZG916907:FZG916910 FPK916907:FPK916910 FFO916907:FFO916910 EVS916907:EVS916910 ELW916907:ELW916910 ECA916907:ECA916910 DSE916907:DSE916910 DII916907:DII916910 CYM916907:CYM916910 COQ916907:COQ916910 CEU916907:CEU916910 BUY916907:BUY916910 BLC916907:BLC916910 BBG916907:BBG916910 ARK916907:ARK916910 AHO916907:AHO916910 XS916907:XS916910 NW916907:NW916910 EA916907:EA916910 WQM851371:WQM851374 WGQ851371:WGQ851374 VWU851371:VWU851374 VMY851371:VMY851374 VDC851371:VDC851374 UTG851371:UTG851374 UJK851371:UJK851374 TZO851371:TZO851374 TPS851371:TPS851374 TFW851371:TFW851374 SWA851371:SWA851374 SME851371:SME851374 SCI851371:SCI851374 RSM851371:RSM851374 RIQ851371:RIQ851374 QYU851371:QYU851374 QOY851371:QOY851374 QFC851371:QFC851374 PVG851371:PVG851374 PLK851371:PLK851374 PBO851371:PBO851374 ORS851371:ORS851374 OHW851371:OHW851374 NYA851371:NYA851374 NOE851371:NOE851374 NEI851371:NEI851374 MUM851371:MUM851374 MKQ851371:MKQ851374 MAU851371:MAU851374 LQY851371:LQY851374 LHC851371:LHC851374 KXG851371:KXG851374 KNK851371:KNK851374 KDO851371:KDO851374 JTS851371:JTS851374 JJW851371:JJW851374 JAA851371:JAA851374 IQE851371:IQE851374 IGI851371:IGI851374 HWM851371:HWM851374 HMQ851371:HMQ851374 HCU851371:HCU851374 GSY851371:GSY851374 GJC851371:GJC851374 FZG851371:FZG851374 FPK851371:FPK851374 FFO851371:FFO851374 EVS851371:EVS851374 ELW851371:ELW851374 ECA851371:ECA851374 DSE851371:DSE851374 DII851371:DII851374 CYM851371:CYM851374 COQ851371:COQ851374 CEU851371:CEU851374 BUY851371:BUY851374 BLC851371:BLC851374 BBG851371:BBG851374 ARK851371:ARK851374 AHO851371:AHO851374 XS851371:XS851374 NW851371:NW851374 EA851371:EA851374 WQM785835:WQM785838 WGQ785835:WGQ785838 VWU785835:VWU785838 VMY785835:VMY785838 VDC785835:VDC785838 UTG785835:UTG785838 UJK785835:UJK785838 TZO785835:TZO785838 TPS785835:TPS785838 TFW785835:TFW785838 SWA785835:SWA785838 SME785835:SME785838 SCI785835:SCI785838 RSM785835:RSM785838 RIQ785835:RIQ785838 QYU785835:QYU785838 QOY785835:QOY785838 QFC785835:QFC785838 PVG785835:PVG785838 PLK785835:PLK785838 PBO785835:PBO785838 ORS785835:ORS785838 OHW785835:OHW785838 NYA785835:NYA785838 NOE785835:NOE785838 NEI785835:NEI785838 MUM785835:MUM785838 MKQ785835:MKQ785838 MAU785835:MAU785838 LQY785835:LQY785838 LHC785835:LHC785838 KXG785835:KXG785838 KNK785835:KNK785838 KDO785835:KDO785838 JTS785835:JTS785838 JJW785835:JJW785838 JAA785835:JAA785838 IQE785835:IQE785838 IGI785835:IGI785838 HWM785835:HWM785838 HMQ785835:HMQ785838 HCU785835:HCU785838 GSY785835:GSY785838 GJC785835:GJC785838 FZG785835:FZG785838 FPK785835:FPK785838 FFO785835:FFO785838 EVS785835:EVS785838 ELW785835:ELW785838 ECA785835:ECA785838 DSE785835:DSE785838 DII785835:DII785838 CYM785835:CYM785838 COQ785835:COQ785838 CEU785835:CEU785838 BUY785835:BUY785838 BLC785835:BLC785838 BBG785835:BBG785838 ARK785835:ARK785838 AHO785835:AHO785838 XS785835:XS785838 NW785835:NW785838 EA785835:EA785838 WQM720299:WQM720302 WGQ720299:WGQ720302 VWU720299:VWU720302 VMY720299:VMY720302 VDC720299:VDC720302 UTG720299:UTG720302 UJK720299:UJK720302 TZO720299:TZO720302 TPS720299:TPS720302 TFW720299:TFW720302 SWA720299:SWA720302 SME720299:SME720302 SCI720299:SCI720302 RSM720299:RSM720302 RIQ720299:RIQ720302 QYU720299:QYU720302 QOY720299:QOY720302 QFC720299:QFC720302 PVG720299:PVG720302 PLK720299:PLK720302 PBO720299:PBO720302 ORS720299:ORS720302 OHW720299:OHW720302 NYA720299:NYA720302 NOE720299:NOE720302 NEI720299:NEI720302 MUM720299:MUM720302 MKQ720299:MKQ720302 MAU720299:MAU720302 LQY720299:LQY720302 LHC720299:LHC720302 KXG720299:KXG720302 KNK720299:KNK720302 KDO720299:KDO720302 JTS720299:JTS720302 JJW720299:JJW720302 JAA720299:JAA720302 IQE720299:IQE720302 IGI720299:IGI720302 HWM720299:HWM720302 HMQ720299:HMQ720302 HCU720299:HCU720302 GSY720299:GSY720302 GJC720299:GJC720302 FZG720299:FZG720302 FPK720299:FPK720302 FFO720299:FFO720302 EVS720299:EVS720302 ELW720299:ELW720302 ECA720299:ECA720302 DSE720299:DSE720302 DII720299:DII720302 CYM720299:CYM720302 COQ720299:COQ720302 CEU720299:CEU720302 BUY720299:BUY720302 BLC720299:BLC720302 BBG720299:BBG720302 ARK720299:ARK720302 AHO720299:AHO720302 XS720299:XS720302 NW720299:NW720302 EA720299:EA720302 WQM654763:WQM654766 WGQ654763:WGQ654766 VWU654763:VWU654766 VMY654763:VMY654766 VDC654763:VDC654766 UTG654763:UTG654766 UJK654763:UJK654766 TZO654763:TZO654766 TPS654763:TPS654766 TFW654763:TFW654766 SWA654763:SWA654766 SME654763:SME654766 SCI654763:SCI654766 RSM654763:RSM654766 RIQ654763:RIQ654766 QYU654763:QYU654766 QOY654763:QOY654766 QFC654763:QFC654766 PVG654763:PVG654766 PLK654763:PLK654766 PBO654763:PBO654766 ORS654763:ORS654766 OHW654763:OHW654766 NYA654763:NYA654766 NOE654763:NOE654766 NEI654763:NEI654766 MUM654763:MUM654766 MKQ654763:MKQ654766 MAU654763:MAU654766 LQY654763:LQY654766 LHC654763:LHC654766 KXG654763:KXG654766 KNK654763:KNK654766 KDO654763:KDO654766 JTS654763:JTS654766 JJW654763:JJW654766 JAA654763:JAA654766 IQE654763:IQE654766 IGI654763:IGI654766 HWM654763:HWM654766 HMQ654763:HMQ654766 HCU654763:HCU654766 GSY654763:GSY654766 GJC654763:GJC654766 FZG654763:FZG654766 FPK654763:FPK654766 FFO654763:FFO654766 EVS654763:EVS654766 ELW654763:ELW654766 ECA654763:ECA654766 DSE654763:DSE654766 DII654763:DII654766 CYM654763:CYM654766 COQ654763:COQ654766 CEU654763:CEU654766 BUY654763:BUY654766 BLC654763:BLC654766 BBG654763:BBG654766 ARK654763:ARK654766 AHO654763:AHO654766 XS654763:XS654766 NW654763:NW654766 EA654763:EA654766 WQM589227:WQM589230 WGQ589227:WGQ589230 VWU589227:VWU589230 VMY589227:VMY589230 VDC589227:VDC589230 UTG589227:UTG589230 UJK589227:UJK589230 TZO589227:TZO589230 TPS589227:TPS589230 TFW589227:TFW589230 SWA589227:SWA589230 SME589227:SME589230 SCI589227:SCI589230 RSM589227:RSM589230 RIQ589227:RIQ589230 QYU589227:QYU589230 QOY589227:QOY589230 QFC589227:QFC589230 PVG589227:PVG589230 PLK589227:PLK589230 PBO589227:PBO589230 ORS589227:ORS589230 OHW589227:OHW589230 NYA589227:NYA589230 NOE589227:NOE589230 NEI589227:NEI589230 MUM589227:MUM589230 MKQ589227:MKQ589230 MAU589227:MAU589230 LQY589227:LQY589230 LHC589227:LHC589230 KXG589227:KXG589230 KNK589227:KNK589230 KDO589227:KDO589230 JTS589227:JTS589230 JJW589227:JJW589230 JAA589227:JAA589230 IQE589227:IQE589230 IGI589227:IGI589230 HWM589227:HWM589230 HMQ589227:HMQ589230 HCU589227:HCU589230 GSY589227:GSY589230 GJC589227:GJC589230 FZG589227:FZG589230 FPK589227:FPK589230 FFO589227:FFO589230 EVS589227:EVS589230 ELW589227:ELW589230 ECA589227:ECA589230 DSE589227:DSE589230 DII589227:DII589230 CYM589227:CYM589230 COQ589227:COQ589230 CEU589227:CEU589230 BUY589227:BUY589230 BLC589227:BLC589230 BBG589227:BBG589230 ARK589227:ARK589230 AHO589227:AHO589230 XS589227:XS589230 NW589227:NW589230 EA589227:EA589230 WQM523691:WQM523694 WGQ523691:WGQ523694 VWU523691:VWU523694 VMY523691:VMY523694 VDC523691:VDC523694 UTG523691:UTG523694 UJK523691:UJK523694 TZO523691:TZO523694 TPS523691:TPS523694 TFW523691:TFW523694 SWA523691:SWA523694 SME523691:SME523694 SCI523691:SCI523694 RSM523691:RSM523694 RIQ523691:RIQ523694 QYU523691:QYU523694 QOY523691:QOY523694 QFC523691:QFC523694 PVG523691:PVG523694 PLK523691:PLK523694 PBO523691:PBO523694 ORS523691:ORS523694 OHW523691:OHW523694 NYA523691:NYA523694 NOE523691:NOE523694 NEI523691:NEI523694 MUM523691:MUM523694 MKQ523691:MKQ523694 MAU523691:MAU523694 LQY523691:LQY523694 LHC523691:LHC523694 KXG523691:KXG523694 KNK523691:KNK523694 KDO523691:KDO523694 JTS523691:JTS523694 JJW523691:JJW523694 JAA523691:JAA523694 IQE523691:IQE523694 IGI523691:IGI523694 HWM523691:HWM523694 HMQ523691:HMQ523694 HCU523691:HCU523694 GSY523691:GSY523694 GJC523691:GJC523694 FZG523691:FZG523694 FPK523691:FPK523694 FFO523691:FFO523694 EVS523691:EVS523694 ELW523691:ELW523694 ECA523691:ECA523694 DSE523691:DSE523694 DII523691:DII523694 CYM523691:CYM523694 COQ523691:COQ523694 CEU523691:CEU523694 BUY523691:BUY523694 BLC523691:BLC523694 BBG523691:BBG523694 ARK523691:ARK523694 AHO523691:AHO523694 XS523691:XS523694 NW523691:NW523694 EA523691:EA523694 WQM458155:WQM458158 WGQ458155:WGQ458158 VWU458155:VWU458158 VMY458155:VMY458158 VDC458155:VDC458158 UTG458155:UTG458158 UJK458155:UJK458158 TZO458155:TZO458158 TPS458155:TPS458158 TFW458155:TFW458158 SWA458155:SWA458158 SME458155:SME458158 SCI458155:SCI458158 RSM458155:RSM458158 RIQ458155:RIQ458158 QYU458155:QYU458158 QOY458155:QOY458158 QFC458155:QFC458158 PVG458155:PVG458158 PLK458155:PLK458158 PBO458155:PBO458158 ORS458155:ORS458158 OHW458155:OHW458158 NYA458155:NYA458158 NOE458155:NOE458158 NEI458155:NEI458158 MUM458155:MUM458158 MKQ458155:MKQ458158 MAU458155:MAU458158 LQY458155:LQY458158 LHC458155:LHC458158 KXG458155:KXG458158 KNK458155:KNK458158 KDO458155:KDO458158 JTS458155:JTS458158 JJW458155:JJW458158 JAA458155:JAA458158 IQE458155:IQE458158 IGI458155:IGI458158 HWM458155:HWM458158 HMQ458155:HMQ458158 HCU458155:HCU458158 GSY458155:GSY458158 GJC458155:GJC458158 FZG458155:FZG458158 FPK458155:FPK458158 FFO458155:FFO458158 EVS458155:EVS458158 ELW458155:ELW458158 ECA458155:ECA458158 DSE458155:DSE458158 DII458155:DII458158 CYM458155:CYM458158 COQ458155:COQ458158 CEU458155:CEU458158 BUY458155:BUY458158 BLC458155:BLC458158 BBG458155:BBG458158 ARK458155:ARK458158 AHO458155:AHO458158 XS458155:XS458158 NW458155:NW458158 EA458155:EA458158 WQM392619:WQM392622 WGQ392619:WGQ392622 VWU392619:VWU392622 VMY392619:VMY392622 VDC392619:VDC392622 UTG392619:UTG392622 UJK392619:UJK392622 TZO392619:TZO392622 TPS392619:TPS392622 TFW392619:TFW392622 SWA392619:SWA392622 SME392619:SME392622 SCI392619:SCI392622 RSM392619:RSM392622 RIQ392619:RIQ392622 QYU392619:QYU392622 QOY392619:QOY392622 QFC392619:QFC392622 PVG392619:PVG392622 PLK392619:PLK392622 PBO392619:PBO392622 ORS392619:ORS392622 OHW392619:OHW392622 NYA392619:NYA392622 NOE392619:NOE392622 NEI392619:NEI392622 MUM392619:MUM392622 MKQ392619:MKQ392622 MAU392619:MAU392622 LQY392619:LQY392622 LHC392619:LHC392622 KXG392619:KXG392622 KNK392619:KNK392622 KDO392619:KDO392622 JTS392619:JTS392622 JJW392619:JJW392622 JAA392619:JAA392622 IQE392619:IQE392622 IGI392619:IGI392622 HWM392619:HWM392622 HMQ392619:HMQ392622 HCU392619:HCU392622 GSY392619:GSY392622 GJC392619:GJC392622 FZG392619:FZG392622 FPK392619:FPK392622 FFO392619:FFO392622 EVS392619:EVS392622 ELW392619:ELW392622 ECA392619:ECA392622 DSE392619:DSE392622 DII392619:DII392622 CYM392619:CYM392622 COQ392619:COQ392622 CEU392619:CEU392622 BUY392619:BUY392622 BLC392619:BLC392622 BBG392619:BBG392622 ARK392619:ARK392622 AHO392619:AHO392622 XS392619:XS392622 NW392619:NW392622 EA392619:EA392622 WQM327083:WQM327086 WGQ327083:WGQ327086 VWU327083:VWU327086 VMY327083:VMY327086 VDC327083:VDC327086 UTG327083:UTG327086 UJK327083:UJK327086 TZO327083:TZO327086 TPS327083:TPS327086 TFW327083:TFW327086 SWA327083:SWA327086 SME327083:SME327086 SCI327083:SCI327086 RSM327083:RSM327086 RIQ327083:RIQ327086 QYU327083:QYU327086 QOY327083:QOY327086 QFC327083:QFC327086 PVG327083:PVG327086 PLK327083:PLK327086 PBO327083:PBO327086 ORS327083:ORS327086 OHW327083:OHW327086 NYA327083:NYA327086 NOE327083:NOE327086 NEI327083:NEI327086 MUM327083:MUM327086 MKQ327083:MKQ327086 MAU327083:MAU327086 LQY327083:LQY327086 LHC327083:LHC327086 KXG327083:KXG327086 KNK327083:KNK327086 KDO327083:KDO327086 JTS327083:JTS327086 JJW327083:JJW327086 JAA327083:JAA327086 IQE327083:IQE327086 IGI327083:IGI327086 HWM327083:HWM327086 HMQ327083:HMQ327086 HCU327083:HCU327086 GSY327083:GSY327086 GJC327083:GJC327086 FZG327083:FZG327086 FPK327083:FPK327086 FFO327083:FFO327086 EVS327083:EVS327086 ELW327083:ELW327086 ECA327083:ECA327086 DSE327083:DSE327086 DII327083:DII327086 CYM327083:CYM327086 COQ327083:COQ327086 CEU327083:CEU327086 BUY327083:BUY327086 BLC327083:BLC327086 BBG327083:BBG327086 ARK327083:ARK327086 AHO327083:AHO327086 XS327083:XS327086 NW327083:NW327086 EA327083:EA327086 WQM261547:WQM261550 WGQ261547:WGQ261550 VWU261547:VWU261550 VMY261547:VMY261550 VDC261547:VDC261550 UTG261547:UTG261550 UJK261547:UJK261550 TZO261547:TZO261550 TPS261547:TPS261550 TFW261547:TFW261550 SWA261547:SWA261550 SME261547:SME261550 SCI261547:SCI261550 RSM261547:RSM261550 RIQ261547:RIQ261550 QYU261547:QYU261550 QOY261547:QOY261550 QFC261547:QFC261550 PVG261547:PVG261550 PLK261547:PLK261550 PBO261547:PBO261550 ORS261547:ORS261550 OHW261547:OHW261550 NYA261547:NYA261550 NOE261547:NOE261550 NEI261547:NEI261550 MUM261547:MUM261550 MKQ261547:MKQ261550 MAU261547:MAU261550 LQY261547:LQY261550 LHC261547:LHC261550 KXG261547:KXG261550 KNK261547:KNK261550 KDO261547:KDO261550 JTS261547:JTS261550 JJW261547:JJW261550 JAA261547:JAA261550 IQE261547:IQE261550 IGI261547:IGI261550 HWM261547:HWM261550 HMQ261547:HMQ261550 HCU261547:HCU261550 GSY261547:GSY261550 GJC261547:GJC261550 FZG261547:FZG261550 FPK261547:FPK261550 FFO261547:FFO261550 EVS261547:EVS261550 ELW261547:ELW261550 ECA261547:ECA261550 DSE261547:DSE261550 DII261547:DII261550 CYM261547:CYM261550 COQ261547:COQ261550 CEU261547:CEU261550 BUY261547:BUY261550 BLC261547:BLC261550 BBG261547:BBG261550 ARK261547:ARK261550 AHO261547:AHO261550 XS261547:XS261550 NW261547:NW261550 EA261547:EA261550 WQM196011:WQM196014 WGQ196011:WGQ196014 VWU196011:VWU196014 VMY196011:VMY196014 VDC196011:VDC196014 UTG196011:UTG196014 UJK196011:UJK196014 TZO196011:TZO196014 TPS196011:TPS196014 TFW196011:TFW196014 SWA196011:SWA196014 SME196011:SME196014 SCI196011:SCI196014 RSM196011:RSM196014 RIQ196011:RIQ196014 QYU196011:QYU196014 QOY196011:QOY196014 QFC196011:QFC196014 PVG196011:PVG196014 PLK196011:PLK196014 PBO196011:PBO196014 ORS196011:ORS196014 OHW196011:OHW196014 NYA196011:NYA196014 NOE196011:NOE196014 NEI196011:NEI196014 MUM196011:MUM196014 MKQ196011:MKQ196014 MAU196011:MAU196014 LQY196011:LQY196014 LHC196011:LHC196014 KXG196011:KXG196014 KNK196011:KNK196014 KDO196011:KDO196014 JTS196011:JTS196014 JJW196011:JJW196014 JAA196011:JAA196014 IQE196011:IQE196014 IGI196011:IGI196014 HWM196011:HWM196014 HMQ196011:HMQ196014 HCU196011:HCU196014 GSY196011:GSY196014 GJC196011:GJC196014 FZG196011:FZG196014 FPK196011:FPK196014 FFO196011:FFO196014 EVS196011:EVS196014 ELW196011:ELW196014 ECA196011:ECA196014 DSE196011:DSE196014 DII196011:DII196014 CYM196011:CYM196014 COQ196011:COQ196014 CEU196011:CEU196014 BUY196011:BUY196014 BLC196011:BLC196014 BBG196011:BBG196014 ARK196011:ARK196014 AHO196011:AHO196014 XS196011:XS196014 NW196011:NW196014 EA196011:EA196014 WQM130475:WQM130478 WGQ130475:WGQ130478 VWU130475:VWU130478 VMY130475:VMY130478 VDC130475:VDC130478 UTG130475:UTG130478 UJK130475:UJK130478 TZO130475:TZO130478 TPS130475:TPS130478 TFW130475:TFW130478 SWA130475:SWA130478 SME130475:SME130478 SCI130475:SCI130478 RSM130475:RSM130478 RIQ130475:RIQ130478 QYU130475:QYU130478 QOY130475:QOY130478 QFC130475:QFC130478 PVG130475:PVG130478 PLK130475:PLK130478 PBO130475:PBO130478 ORS130475:ORS130478 OHW130475:OHW130478 NYA130475:NYA130478 NOE130475:NOE130478 NEI130475:NEI130478 MUM130475:MUM130478 MKQ130475:MKQ130478 MAU130475:MAU130478 LQY130475:LQY130478 LHC130475:LHC130478 KXG130475:KXG130478 KNK130475:KNK130478 KDO130475:KDO130478 JTS130475:JTS130478 JJW130475:JJW130478 JAA130475:JAA130478 IQE130475:IQE130478 IGI130475:IGI130478 HWM130475:HWM130478 HMQ130475:HMQ130478 HCU130475:HCU130478 GSY130475:GSY130478 GJC130475:GJC130478 FZG130475:FZG130478 FPK130475:FPK130478 FFO130475:FFO130478 EVS130475:EVS130478 ELW130475:ELW130478 ECA130475:ECA130478 DSE130475:DSE130478 DII130475:DII130478 CYM130475:CYM130478 COQ130475:COQ130478 CEU130475:CEU130478 BUY130475:BUY130478 BLC130475:BLC130478 BBG130475:BBG130478 ARK130475:ARK130478 AHO130475:AHO130478 XS130475:XS130478 NW130475:NW130478 EA130475:EA130478 WQM64939:WQM64942 WGQ64939:WGQ64942 VWU64939:VWU64942 VMY64939:VMY64942 VDC64939:VDC64942 UTG64939:UTG64942 UJK64939:UJK64942 TZO64939:TZO64942 TPS64939:TPS64942 TFW64939:TFW64942 SWA64939:SWA64942 SME64939:SME64942 SCI64939:SCI64942 RSM64939:RSM64942 RIQ64939:RIQ64942 QYU64939:QYU64942 QOY64939:QOY64942 QFC64939:QFC64942 PVG64939:PVG64942 PLK64939:PLK64942 PBO64939:PBO64942 ORS64939:ORS64942 OHW64939:OHW64942 NYA64939:NYA64942 NOE64939:NOE64942 NEI64939:NEI64942 MUM64939:MUM64942 MKQ64939:MKQ64942 MAU64939:MAU64942 LQY64939:LQY64942 LHC64939:LHC64942 KXG64939:KXG64942 KNK64939:KNK64942 KDO64939:KDO64942 JTS64939:JTS64942 JJW64939:JJW64942 JAA64939:JAA64942 IQE64939:IQE64942 IGI64939:IGI64942 HWM64939:HWM64942 HMQ64939:HMQ64942 HCU64939:HCU64942 GSY64939:GSY64942 GJC64939:GJC64942 FZG64939:FZG64942 FPK64939:FPK64942 FFO64939:FFO64942 EVS64939:EVS64942 ELW64939:ELW64942 ECA64939:ECA64942 DSE64939:DSE64942 DII64939:DII64942 CYM64939:CYM64942 COQ64939:COQ64942 CEU64939:CEU64942 BUY64939:BUY64942 BLC64939:BLC64942 BBG64939:BBG64942 ARK64939:ARK64942 AHO64939:AHO64942 XS64939:XS64942 NW64939:NW64942 EA64939:EA64942 WQL14:WQL16 WGP14:WGP16 VWT14:VWT16 VMX14:VMX16 VDB14:VDB16 UTF14:UTF16 UJJ14:UJJ16 TZN14:TZN16 TPR14:TPR16 TFV14:TFV16 SVZ14:SVZ16 SMD14:SMD16 SCH14:SCH16 RSL14:RSL16 RIP14:RIP16 QYT14:QYT16 QOX14:QOX16 QFB14:QFB16 PVF14:PVF16 PLJ14:PLJ16 PBN14:PBN16 ORR14:ORR16 OHV14:OHV16 NXZ14:NXZ16 NOD14:NOD16 NEH14:NEH16 MUL14:MUL16 MKP14:MKP16 MAT14:MAT16 LQX14:LQX16 LHB14:LHB16 KXF14:KXF16 KNJ14:KNJ16 KDN14:KDN16 JTR14:JTR16 JJV14:JJV16 IZZ14:IZZ16 IQD14:IQD16 IGH14:IGH16 HWL14:HWL16 HMP14:HMP16 HCT14:HCT16 GSX14:GSX16 GJB14:GJB16 FZF14:FZF16 FPJ14:FPJ16 FFN14:FFN16 EVR14:EVR16 ELV14:ELV16 EBZ14:EBZ16 DSD14:DSD16 DIH14:DIH16 CYL14:CYL16 COP14:COP16 CET14:CET16 BUX14:BUX16 BLB14:BLB16 BBF14:BBF16 ARJ14:ARJ16 AHN14:AHN16 XR14:XR16 NV14:NV16 DZ14:DZ16 DX10:DX13 NT10:NT13 XP10:XP13 AHL10:AHL13 ARH10:ARH13 BBD10:BBD13 BKZ10:BKZ13 BUV10:BUV13 CER10:CER13 CON10:CON13 CYJ10:CYJ13 DIF10:DIF13 DSB10:DSB13 EBX10:EBX13 ELT10:ELT13 EVP10:EVP13 FFL10:FFL13 FPH10:FPH13 FZD10:FZD13 GIZ10:GIZ13 GSV10:GSV13 HCR10:HCR13 HMN10:HMN13 HWJ10:HWJ13 IGF10:IGF13 IQB10:IQB13 IZX10:IZX13 JJT10:JJT13 JTP10:JTP13 KDL10:KDL13 KNH10:KNH13 KXD10:KXD13 LGZ10:LGZ13 LQV10:LQV13 MAR10:MAR13 MKN10:MKN13 MUJ10:MUJ13 NEF10:NEF13 NOB10:NOB13 NXX10:NXX13 OHT10:OHT13 ORP10:ORP13 PBL10:PBL13 PLH10:PLH13 PVD10:PVD13 QEZ10:QEZ13 QOV10:QOV13 QYR10:QYR13 RIN10:RIN13 RSJ10:RSJ13 SCF10:SCF13 SMB10:SMB13 SVX10:SVX13 TFT10:TFT13 TPP10:TPP13 TZL10:TZL13 UJH10:UJH13 UTD10:UTD13 VCZ10:VCZ13 VMV10:VMV13 VWR10:VWR13 WGN10:WGN13 WQJ10:WQJ13">
      <formula1>Type_obor_1</formula1>
    </dataValidation>
    <dataValidation type="list" allowBlank="1" showInputMessage="1" showErrorMessage="1" errorTitle="Ошибка" error="Выберите значение из списка" prompt="Выберите значение из списка" sqref="EB64939:EB64945 WQN982443:WQN982449 WGR982443:WGR982449 VWV982443:VWV982449 VMZ982443:VMZ982449 VDD982443:VDD982449 UTH982443:UTH982449 UJL982443:UJL982449 TZP982443:TZP982449 TPT982443:TPT982449 TFX982443:TFX982449 SWB982443:SWB982449 SMF982443:SMF982449 SCJ982443:SCJ982449 RSN982443:RSN982449 RIR982443:RIR982449 QYV982443:QYV982449 QOZ982443:QOZ982449 QFD982443:QFD982449 PVH982443:PVH982449 PLL982443:PLL982449 PBP982443:PBP982449 ORT982443:ORT982449 OHX982443:OHX982449 NYB982443:NYB982449 NOF982443:NOF982449 NEJ982443:NEJ982449 MUN982443:MUN982449 MKR982443:MKR982449 MAV982443:MAV982449 LQZ982443:LQZ982449 LHD982443:LHD982449 KXH982443:KXH982449 KNL982443:KNL982449 KDP982443:KDP982449 JTT982443:JTT982449 JJX982443:JJX982449 JAB982443:JAB982449 IQF982443:IQF982449 IGJ982443:IGJ982449 HWN982443:HWN982449 HMR982443:HMR982449 HCV982443:HCV982449 GSZ982443:GSZ982449 GJD982443:GJD982449 FZH982443:FZH982449 FPL982443:FPL982449 FFP982443:FFP982449 EVT982443:EVT982449 ELX982443:ELX982449 ECB982443:ECB982449 DSF982443:DSF982449 DIJ982443:DIJ982449 CYN982443:CYN982449 COR982443:COR982449 CEV982443:CEV982449 BUZ982443:BUZ982449 BLD982443:BLD982449 BBH982443:BBH982449 ARL982443:ARL982449 AHP982443:AHP982449 XT982443:XT982449 NX982443:NX982449 EB982443:EB982449 WQN916907:WQN916913 WGR916907:WGR916913 VWV916907:VWV916913 VMZ916907:VMZ916913 VDD916907:VDD916913 UTH916907:UTH916913 UJL916907:UJL916913 TZP916907:TZP916913 TPT916907:TPT916913 TFX916907:TFX916913 SWB916907:SWB916913 SMF916907:SMF916913 SCJ916907:SCJ916913 RSN916907:RSN916913 RIR916907:RIR916913 QYV916907:QYV916913 QOZ916907:QOZ916913 QFD916907:QFD916913 PVH916907:PVH916913 PLL916907:PLL916913 PBP916907:PBP916913 ORT916907:ORT916913 OHX916907:OHX916913 NYB916907:NYB916913 NOF916907:NOF916913 NEJ916907:NEJ916913 MUN916907:MUN916913 MKR916907:MKR916913 MAV916907:MAV916913 LQZ916907:LQZ916913 LHD916907:LHD916913 KXH916907:KXH916913 KNL916907:KNL916913 KDP916907:KDP916913 JTT916907:JTT916913 JJX916907:JJX916913 JAB916907:JAB916913 IQF916907:IQF916913 IGJ916907:IGJ916913 HWN916907:HWN916913 HMR916907:HMR916913 HCV916907:HCV916913 GSZ916907:GSZ916913 GJD916907:GJD916913 FZH916907:FZH916913 FPL916907:FPL916913 FFP916907:FFP916913 EVT916907:EVT916913 ELX916907:ELX916913 ECB916907:ECB916913 DSF916907:DSF916913 DIJ916907:DIJ916913 CYN916907:CYN916913 COR916907:COR916913 CEV916907:CEV916913 BUZ916907:BUZ916913 BLD916907:BLD916913 BBH916907:BBH916913 ARL916907:ARL916913 AHP916907:AHP916913 XT916907:XT916913 NX916907:NX916913 EB916907:EB916913 WQN851371:WQN851377 WGR851371:WGR851377 VWV851371:VWV851377 VMZ851371:VMZ851377 VDD851371:VDD851377 UTH851371:UTH851377 UJL851371:UJL851377 TZP851371:TZP851377 TPT851371:TPT851377 TFX851371:TFX851377 SWB851371:SWB851377 SMF851371:SMF851377 SCJ851371:SCJ851377 RSN851371:RSN851377 RIR851371:RIR851377 QYV851371:QYV851377 QOZ851371:QOZ851377 QFD851371:QFD851377 PVH851371:PVH851377 PLL851371:PLL851377 PBP851371:PBP851377 ORT851371:ORT851377 OHX851371:OHX851377 NYB851371:NYB851377 NOF851371:NOF851377 NEJ851371:NEJ851377 MUN851371:MUN851377 MKR851371:MKR851377 MAV851371:MAV851377 LQZ851371:LQZ851377 LHD851371:LHD851377 KXH851371:KXH851377 KNL851371:KNL851377 KDP851371:KDP851377 JTT851371:JTT851377 JJX851371:JJX851377 JAB851371:JAB851377 IQF851371:IQF851377 IGJ851371:IGJ851377 HWN851371:HWN851377 HMR851371:HMR851377 HCV851371:HCV851377 GSZ851371:GSZ851377 GJD851371:GJD851377 FZH851371:FZH851377 FPL851371:FPL851377 FFP851371:FFP851377 EVT851371:EVT851377 ELX851371:ELX851377 ECB851371:ECB851377 DSF851371:DSF851377 DIJ851371:DIJ851377 CYN851371:CYN851377 COR851371:COR851377 CEV851371:CEV851377 BUZ851371:BUZ851377 BLD851371:BLD851377 BBH851371:BBH851377 ARL851371:ARL851377 AHP851371:AHP851377 XT851371:XT851377 NX851371:NX851377 EB851371:EB851377 WQN785835:WQN785841 WGR785835:WGR785841 VWV785835:VWV785841 VMZ785835:VMZ785841 VDD785835:VDD785841 UTH785835:UTH785841 UJL785835:UJL785841 TZP785835:TZP785841 TPT785835:TPT785841 TFX785835:TFX785841 SWB785835:SWB785841 SMF785835:SMF785841 SCJ785835:SCJ785841 RSN785835:RSN785841 RIR785835:RIR785841 QYV785835:QYV785841 QOZ785835:QOZ785841 QFD785835:QFD785841 PVH785835:PVH785841 PLL785835:PLL785841 PBP785835:PBP785841 ORT785835:ORT785841 OHX785835:OHX785841 NYB785835:NYB785841 NOF785835:NOF785841 NEJ785835:NEJ785841 MUN785835:MUN785841 MKR785835:MKR785841 MAV785835:MAV785841 LQZ785835:LQZ785841 LHD785835:LHD785841 KXH785835:KXH785841 KNL785835:KNL785841 KDP785835:KDP785841 JTT785835:JTT785841 JJX785835:JJX785841 JAB785835:JAB785841 IQF785835:IQF785841 IGJ785835:IGJ785841 HWN785835:HWN785841 HMR785835:HMR785841 HCV785835:HCV785841 GSZ785835:GSZ785841 GJD785835:GJD785841 FZH785835:FZH785841 FPL785835:FPL785841 FFP785835:FFP785841 EVT785835:EVT785841 ELX785835:ELX785841 ECB785835:ECB785841 DSF785835:DSF785841 DIJ785835:DIJ785841 CYN785835:CYN785841 COR785835:COR785841 CEV785835:CEV785841 BUZ785835:BUZ785841 BLD785835:BLD785841 BBH785835:BBH785841 ARL785835:ARL785841 AHP785835:AHP785841 XT785835:XT785841 NX785835:NX785841 EB785835:EB785841 WQN720299:WQN720305 WGR720299:WGR720305 VWV720299:VWV720305 VMZ720299:VMZ720305 VDD720299:VDD720305 UTH720299:UTH720305 UJL720299:UJL720305 TZP720299:TZP720305 TPT720299:TPT720305 TFX720299:TFX720305 SWB720299:SWB720305 SMF720299:SMF720305 SCJ720299:SCJ720305 RSN720299:RSN720305 RIR720299:RIR720305 QYV720299:QYV720305 QOZ720299:QOZ720305 QFD720299:QFD720305 PVH720299:PVH720305 PLL720299:PLL720305 PBP720299:PBP720305 ORT720299:ORT720305 OHX720299:OHX720305 NYB720299:NYB720305 NOF720299:NOF720305 NEJ720299:NEJ720305 MUN720299:MUN720305 MKR720299:MKR720305 MAV720299:MAV720305 LQZ720299:LQZ720305 LHD720299:LHD720305 KXH720299:KXH720305 KNL720299:KNL720305 KDP720299:KDP720305 JTT720299:JTT720305 JJX720299:JJX720305 JAB720299:JAB720305 IQF720299:IQF720305 IGJ720299:IGJ720305 HWN720299:HWN720305 HMR720299:HMR720305 HCV720299:HCV720305 GSZ720299:GSZ720305 GJD720299:GJD720305 FZH720299:FZH720305 FPL720299:FPL720305 FFP720299:FFP720305 EVT720299:EVT720305 ELX720299:ELX720305 ECB720299:ECB720305 DSF720299:DSF720305 DIJ720299:DIJ720305 CYN720299:CYN720305 COR720299:COR720305 CEV720299:CEV720305 BUZ720299:BUZ720305 BLD720299:BLD720305 BBH720299:BBH720305 ARL720299:ARL720305 AHP720299:AHP720305 XT720299:XT720305 NX720299:NX720305 EB720299:EB720305 WQN654763:WQN654769 WGR654763:WGR654769 VWV654763:VWV654769 VMZ654763:VMZ654769 VDD654763:VDD654769 UTH654763:UTH654769 UJL654763:UJL654769 TZP654763:TZP654769 TPT654763:TPT654769 TFX654763:TFX654769 SWB654763:SWB654769 SMF654763:SMF654769 SCJ654763:SCJ654769 RSN654763:RSN654769 RIR654763:RIR654769 QYV654763:QYV654769 QOZ654763:QOZ654769 QFD654763:QFD654769 PVH654763:PVH654769 PLL654763:PLL654769 PBP654763:PBP654769 ORT654763:ORT654769 OHX654763:OHX654769 NYB654763:NYB654769 NOF654763:NOF654769 NEJ654763:NEJ654769 MUN654763:MUN654769 MKR654763:MKR654769 MAV654763:MAV654769 LQZ654763:LQZ654769 LHD654763:LHD654769 KXH654763:KXH654769 KNL654763:KNL654769 KDP654763:KDP654769 JTT654763:JTT654769 JJX654763:JJX654769 JAB654763:JAB654769 IQF654763:IQF654769 IGJ654763:IGJ654769 HWN654763:HWN654769 HMR654763:HMR654769 HCV654763:HCV654769 GSZ654763:GSZ654769 GJD654763:GJD654769 FZH654763:FZH654769 FPL654763:FPL654769 FFP654763:FFP654769 EVT654763:EVT654769 ELX654763:ELX654769 ECB654763:ECB654769 DSF654763:DSF654769 DIJ654763:DIJ654769 CYN654763:CYN654769 COR654763:COR654769 CEV654763:CEV654769 BUZ654763:BUZ654769 BLD654763:BLD654769 BBH654763:BBH654769 ARL654763:ARL654769 AHP654763:AHP654769 XT654763:XT654769 NX654763:NX654769 EB654763:EB654769 WQN589227:WQN589233 WGR589227:WGR589233 VWV589227:VWV589233 VMZ589227:VMZ589233 VDD589227:VDD589233 UTH589227:UTH589233 UJL589227:UJL589233 TZP589227:TZP589233 TPT589227:TPT589233 TFX589227:TFX589233 SWB589227:SWB589233 SMF589227:SMF589233 SCJ589227:SCJ589233 RSN589227:RSN589233 RIR589227:RIR589233 QYV589227:QYV589233 QOZ589227:QOZ589233 QFD589227:QFD589233 PVH589227:PVH589233 PLL589227:PLL589233 PBP589227:PBP589233 ORT589227:ORT589233 OHX589227:OHX589233 NYB589227:NYB589233 NOF589227:NOF589233 NEJ589227:NEJ589233 MUN589227:MUN589233 MKR589227:MKR589233 MAV589227:MAV589233 LQZ589227:LQZ589233 LHD589227:LHD589233 KXH589227:KXH589233 KNL589227:KNL589233 KDP589227:KDP589233 JTT589227:JTT589233 JJX589227:JJX589233 JAB589227:JAB589233 IQF589227:IQF589233 IGJ589227:IGJ589233 HWN589227:HWN589233 HMR589227:HMR589233 HCV589227:HCV589233 GSZ589227:GSZ589233 GJD589227:GJD589233 FZH589227:FZH589233 FPL589227:FPL589233 FFP589227:FFP589233 EVT589227:EVT589233 ELX589227:ELX589233 ECB589227:ECB589233 DSF589227:DSF589233 DIJ589227:DIJ589233 CYN589227:CYN589233 COR589227:COR589233 CEV589227:CEV589233 BUZ589227:BUZ589233 BLD589227:BLD589233 BBH589227:BBH589233 ARL589227:ARL589233 AHP589227:AHP589233 XT589227:XT589233 NX589227:NX589233 EB589227:EB589233 WQN523691:WQN523697 WGR523691:WGR523697 VWV523691:VWV523697 VMZ523691:VMZ523697 VDD523691:VDD523697 UTH523691:UTH523697 UJL523691:UJL523697 TZP523691:TZP523697 TPT523691:TPT523697 TFX523691:TFX523697 SWB523691:SWB523697 SMF523691:SMF523697 SCJ523691:SCJ523697 RSN523691:RSN523697 RIR523691:RIR523697 QYV523691:QYV523697 QOZ523691:QOZ523697 QFD523691:QFD523697 PVH523691:PVH523697 PLL523691:PLL523697 PBP523691:PBP523697 ORT523691:ORT523697 OHX523691:OHX523697 NYB523691:NYB523697 NOF523691:NOF523697 NEJ523691:NEJ523697 MUN523691:MUN523697 MKR523691:MKR523697 MAV523691:MAV523697 LQZ523691:LQZ523697 LHD523691:LHD523697 KXH523691:KXH523697 KNL523691:KNL523697 KDP523691:KDP523697 JTT523691:JTT523697 JJX523691:JJX523697 JAB523691:JAB523697 IQF523691:IQF523697 IGJ523691:IGJ523697 HWN523691:HWN523697 HMR523691:HMR523697 HCV523691:HCV523697 GSZ523691:GSZ523697 GJD523691:GJD523697 FZH523691:FZH523697 FPL523691:FPL523697 FFP523691:FFP523697 EVT523691:EVT523697 ELX523691:ELX523697 ECB523691:ECB523697 DSF523691:DSF523697 DIJ523691:DIJ523697 CYN523691:CYN523697 COR523691:COR523697 CEV523691:CEV523697 BUZ523691:BUZ523697 BLD523691:BLD523697 BBH523691:BBH523697 ARL523691:ARL523697 AHP523691:AHP523697 XT523691:XT523697 NX523691:NX523697 EB523691:EB523697 WQN458155:WQN458161 WGR458155:WGR458161 VWV458155:VWV458161 VMZ458155:VMZ458161 VDD458155:VDD458161 UTH458155:UTH458161 UJL458155:UJL458161 TZP458155:TZP458161 TPT458155:TPT458161 TFX458155:TFX458161 SWB458155:SWB458161 SMF458155:SMF458161 SCJ458155:SCJ458161 RSN458155:RSN458161 RIR458155:RIR458161 QYV458155:QYV458161 QOZ458155:QOZ458161 QFD458155:QFD458161 PVH458155:PVH458161 PLL458155:PLL458161 PBP458155:PBP458161 ORT458155:ORT458161 OHX458155:OHX458161 NYB458155:NYB458161 NOF458155:NOF458161 NEJ458155:NEJ458161 MUN458155:MUN458161 MKR458155:MKR458161 MAV458155:MAV458161 LQZ458155:LQZ458161 LHD458155:LHD458161 KXH458155:KXH458161 KNL458155:KNL458161 KDP458155:KDP458161 JTT458155:JTT458161 JJX458155:JJX458161 JAB458155:JAB458161 IQF458155:IQF458161 IGJ458155:IGJ458161 HWN458155:HWN458161 HMR458155:HMR458161 HCV458155:HCV458161 GSZ458155:GSZ458161 GJD458155:GJD458161 FZH458155:FZH458161 FPL458155:FPL458161 FFP458155:FFP458161 EVT458155:EVT458161 ELX458155:ELX458161 ECB458155:ECB458161 DSF458155:DSF458161 DIJ458155:DIJ458161 CYN458155:CYN458161 COR458155:COR458161 CEV458155:CEV458161 BUZ458155:BUZ458161 BLD458155:BLD458161 BBH458155:BBH458161 ARL458155:ARL458161 AHP458155:AHP458161 XT458155:XT458161 NX458155:NX458161 EB458155:EB458161 WQN392619:WQN392625 WGR392619:WGR392625 VWV392619:VWV392625 VMZ392619:VMZ392625 VDD392619:VDD392625 UTH392619:UTH392625 UJL392619:UJL392625 TZP392619:TZP392625 TPT392619:TPT392625 TFX392619:TFX392625 SWB392619:SWB392625 SMF392619:SMF392625 SCJ392619:SCJ392625 RSN392619:RSN392625 RIR392619:RIR392625 QYV392619:QYV392625 QOZ392619:QOZ392625 QFD392619:QFD392625 PVH392619:PVH392625 PLL392619:PLL392625 PBP392619:PBP392625 ORT392619:ORT392625 OHX392619:OHX392625 NYB392619:NYB392625 NOF392619:NOF392625 NEJ392619:NEJ392625 MUN392619:MUN392625 MKR392619:MKR392625 MAV392619:MAV392625 LQZ392619:LQZ392625 LHD392619:LHD392625 KXH392619:KXH392625 KNL392619:KNL392625 KDP392619:KDP392625 JTT392619:JTT392625 JJX392619:JJX392625 JAB392619:JAB392625 IQF392619:IQF392625 IGJ392619:IGJ392625 HWN392619:HWN392625 HMR392619:HMR392625 HCV392619:HCV392625 GSZ392619:GSZ392625 GJD392619:GJD392625 FZH392619:FZH392625 FPL392619:FPL392625 FFP392619:FFP392625 EVT392619:EVT392625 ELX392619:ELX392625 ECB392619:ECB392625 DSF392619:DSF392625 DIJ392619:DIJ392625 CYN392619:CYN392625 COR392619:COR392625 CEV392619:CEV392625 BUZ392619:BUZ392625 BLD392619:BLD392625 BBH392619:BBH392625 ARL392619:ARL392625 AHP392619:AHP392625 XT392619:XT392625 NX392619:NX392625 EB392619:EB392625 WQN327083:WQN327089 WGR327083:WGR327089 VWV327083:VWV327089 VMZ327083:VMZ327089 VDD327083:VDD327089 UTH327083:UTH327089 UJL327083:UJL327089 TZP327083:TZP327089 TPT327083:TPT327089 TFX327083:TFX327089 SWB327083:SWB327089 SMF327083:SMF327089 SCJ327083:SCJ327089 RSN327083:RSN327089 RIR327083:RIR327089 QYV327083:QYV327089 QOZ327083:QOZ327089 QFD327083:QFD327089 PVH327083:PVH327089 PLL327083:PLL327089 PBP327083:PBP327089 ORT327083:ORT327089 OHX327083:OHX327089 NYB327083:NYB327089 NOF327083:NOF327089 NEJ327083:NEJ327089 MUN327083:MUN327089 MKR327083:MKR327089 MAV327083:MAV327089 LQZ327083:LQZ327089 LHD327083:LHD327089 KXH327083:KXH327089 KNL327083:KNL327089 KDP327083:KDP327089 JTT327083:JTT327089 JJX327083:JJX327089 JAB327083:JAB327089 IQF327083:IQF327089 IGJ327083:IGJ327089 HWN327083:HWN327089 HMR327083:HMR327089 HCV327083:HCV327089 GSZ327083:GSZ327089 GJD327083:GJD327089 FZH327083:FZH327089 FPL327083:FPL327089 FFP327083:FFP327089 EVT327083:EVT327089 ELX327083:ELX327089 ECB327083:ECB327089 DSF327083:DSF327089 DIJ327083:DIJ327089 CYN327083:CYN327089 COR327083:COR327089 CEV327083:CEV327089 BUZ327083:BUZ327089 BLD327083:BLD327089 BBH327083:BBH327089 ARL327083:ARL327089 AHP327083:AHP327089 XT327083:XT327089 NX327083:NX327089 EB327083:EB327089 WQN261547:WQN261553 WGR261547:WGR261553 VWV261547:VWV261553 VMZ261547:VMZ261553 VDD261547:VDD261553 UTH261547:UTH261553 UJL261547:UJL261553 TZP261547:TZP261553 TPT261547:TPT261553 TFX261547:TFX261553 SWB261547:SWB261553 SMF261547:SMF261553 SCJ261547:SCJ261553 RSN261547:RSN261553 RIR261547:RIR261553 QYV261547:QYV261553 QOZ261547:QOZ261553 QFD261547:QFD261553 PVH261547:PVH261553 PLL261547:PLL261553 PBP261547:PBP261553 ORT261547:ORT261553 OHX261547:OHX261553 NYB261547:NYB261553 NOF261547:NOF261553 NEJ261547:NEJ261553 MUN261547:MUN261553 MKR261547:MKR261553 MAV261547:MAV261553 LQZ261547:LQZ261553 LHD261547:LHD261553 KXH261547:KXH261553 KNL261547:KNL261553 KDP261547:KDP261553 JTT261547:JTT261553 JJX261547:JJX261553 JAB261547:JAB261553 IQF261547:IQF261553 IGJ261547:IGJ261553 HWN261547:HWN261553 HMR261547:HMR261553 HCV261547:HCV261553 GSZ261547:GSZ261553 GJD261547:GJD261553 FZH261547:FZH261553 FPL261547:FPL261553 FFP261547:FFP261553 EVT261547:EVT261553 ELX261547:ELX261553 ECB261547:ECB261553 DSF261547:DSF261553 DIJ261547:DIJ261553 CYN261547:CYN261553 COR261547:COR261553 CEV261547:CEV261553 BUZ261547:BUZ261553 BLD261547:BLD261553 BBH261547:BBH261553 ARL261547:ARL261553 AHP261547:AHP261553 XT261547:XT261553 NX261547:NX261553 EB261547:EB261553 WQN196011:WQN196017 WGR196011:WGR196017 VWV196011:VWV196017 VMZ196011:VMZ196017 VDD196011:VDD196017 UTH196011:UTH196017 UJL196011:UJL196017 TZP196011:TZP196017 TPT196011:TPT196017 TFX196011:TFX196017 SWB196011:SWB196017 SMF196011:SMF196017 SCJ196011:SCJ196017 RSN196011:RSN196017 RIR196011:RIR196017 QYV196011:QYV196017 QOZ196011:QOZ196017 QFD196011:QFD196017 PVH196011:PVH196017 PLL196011:PLL196017 PBP196011:PBP196017 ORT196011:ORT196017 OHX196011:OHX196017 NYB196011:NYB196017 NOF196011:NOF196017 NEJ196011:NEJ196017 MUN196011:MUN196017 MKR196011:MKR196017 MAV196011:MAV196017 LQZ196011:LQZ196017 LHD196011:LHD196017 KXH196011:KXH196017 KNL196011:KNL196017 KDP196011:KDP196017 JTT196011:JTT196017 JJX196011:JJX196017 JAB196011:JAB196017 IQF196011:IQF196017 IGJ196011:IGJ196017 HWN196011:HWN196017 HMR196011:HMR196017 HCV196011:HCV196017 GSZ196011:GSZ196017 GJD196011:GJD196017 FZH196011:FZH196017 FPL196011:FPL196017 FFP196011:FFP196017 EVT196011:EVT196017 ELX196011:ELX196017 ECB196011:ECB196017 DSF196011:DSF196017 DIJ196011:DIJ196017 CYN196011:CYN196017 COR196011:COR196017 CEV196011:CEV196017 BUZ196011:BUZ196017 BLD196011:BLD196017 BBH196011:BBH196017 ARL196011:ARL196017 AHP196011:AHP196017 XT196011:XT196017 NX196011:NX196017 EB196011:EB196017 WQN130475:WQN130481 WGR130475:WGR130481 VWV130475:VWV130481 VMZ130475:VMZ130481 VDD130475:VDD130481 UTH130475:UTH130481 UJL130475:UJL130481 TZP130475:TZP130481 TPT130475:TPT130481 TFX130475:TFX130481 SWB130475:SWB130481 SMF130475:SMF130481 SCJ130475:SCJ130481 RSN130475:RSN130481 RIR130475:RIR130481 QYV130475:QYV130481 QOZ130475:QOZ130481 QFD130475:QFD130481 PVH130475:PVH130481 PLL130475:PLL130481 PBP130475:PBP130481 ORT130475:ORT130481 OHX130475:OHX130481 NYB130475:NYB130481 NOF130475:NOF130481 NEJ130475:NEJ130481 MUN130475:MUN130481 MKR130475:MKR130481 MAV130475:MAV130481 LQZ130475:LQZ130481 LHD130475:LHD130481 KXH130475:KXH130481 KNL130475:KNL130481 KDP130475:KDP130481 JTT130475:JTT130481 JJX130475:JJX130481 JAB130475:JAB130481 IQF130475:IQF130481 IGJ130475:IGJ130481 HWN130475:HWN130481 HMR130475:HMR130481 HCV130475:HCV130481 GSZ130475:GSZ130481 GJD130475:GJD130481 FZH130475:FZH130481 FPL130475:FPL130481 FFP130475:FFP130481 EVT130475:EVT130481 ELX130475:ELX130481 ECB130475:ECB130481 DSF130475:DSF130481 DIJ130475:DIJ130481 CYN130475:CYN130481 COR130475:COR130481 CEV130475:CEV130481 BUZ130475:BUZ130481 BLD130475:BLD130481 BBH130475:BBH130481 ARL130475:ARL130481 AHP130475:AHP130481 XT130475:XT130481 NX130475:NX130481 EB130475:EB130481 WQN64939:WQN64945 WGR64939:WGR64945 VWV64939:VWV64945 VMZ64939:VMZ64945 VDD64939:VDD64945 UTH64939:UTH64945 UJL64939:UJL64945 TZP64939:TZP64945 TPT64939:TPT64945 TFX64939:TFX64945 SWB64939:SWB64945 SMF64939:SMF64945 SCJ64939:SCJ64945 RSN64939:RSN64945 RIR64939:RIR64945 QYV64939:QYV64945 QOZ64939:QOZ64945 QFD64939:QFD64945 PVH64939:PVH64945 PLL64939:PLL64945 PBP64939:PBP64945 ORT64939:ORT64945 OHX64939:OHX64945 NYB64939:NYB64945 NOF64939:NOF64945 NEJ64939:NEJ64945 MUN64939:MUN64945 MKR64939:MKR64945 MAV64939:MAV64945 LQZ64939:LQZ64945 LHD64939:LHD64945 KXH64939:KXH64945 KNL64939:KNL64945 KDP64939:KDP64945 JTT64939:JTT64945 JJX64939:JJX64945 JAB64939:JAB64945 IQF64939:IQF64945 IGJ64939:IGJ64945 HWN64939:HWN64945 HMR64939:HMR64945 HCV64939:HCV64945 GSZ64939:GSZ64945 GJD64939:GJD64945 FZH64939:FZH64945 FPL64939:FPL64945 FFP64939:FFP64945 EVT64939:EVT64945 ELX64939:ELX64945 ECB64939:ECB64945 DSF64939:DSF64945 DIJ64939:DIJ64945 CYN64939:CYN64945 COR64939:COR64945 CEV64939:CEV64945 BUZ64939:BUZ64945 BLD64939:BLD64945 BBH64939:BBH64945 ARL64939:ARL64945 AHP64939:AHP64945 XT64939:XT64945 NX64939:NX64945 F14:J14 EA14:EA16 NW14:NW16 XS14:XS16 AHO14:AHO16 ARK14:ARK16 BBG14:BBG16 BLC14:BLC16 BUY14:BUY16 CEU14:CEU16 COQ14:COQ16 CYM14:CYM16 DII14:DII16 DSE14:DSE16 ECA14:ECA16 ELW14:ELW16 EVS14:EVS16 FFO14:FFO16 FPK14:FPK16 FZG14:FZG16 GJC14:GJC16 GSY14:GSY16 HCU14:HCU16 HMQ14:HMQ16 HWM14:HWM16 IGI14:IGI16 IQE14:IQE16 JAA14:JAA16 JJW14:JJW16 JTS14:JTS16 KDO14:KDO16 KNK14:KNK16 KXG14:KXG16 LHC14:LHC16 LQY14:LQY16 MAU14:MAU16 MKQ14:MKQ16 MUM14:MUM16 NEI14:NEI16 NOE14:NOE16 NYA14:NYA16 OHW14:OHW16 ORS14:ORS16 PBO14:PBO16 PLK14:PLK16 PVG14:PVG16 QFC14:QFC16 QOY14:QOY16 QYU14:QYU16 RIQ14:RIQ16 RSM14:RSM16 SCI14:SCI16 SME14:SME16 SWA14:SWA16 TFW14:TFW16 TPS14:TPS16 TZO14:TZO16 UJK14:UJK16 UTG14:UTG16 VDC14:VDC16 VMY14:VMY16 VWU14:VWU16 WGQ14:WGQ16 WQM14:WQM16 F22:J22 F317:J317 WQK10:WQK13 DY10:DY13 NU10:NU13 XQ10:XQ13 AHM10:AHM13 ARI10:ARI13 BBE10:BBE13 BLA10:BLA13 BUW10:BUW13 CES10:CES13 COO10:COO13 CYK10:CYK13 DIG10:DIG13 DSC10:DSC13 EBY10:EBY13 ELU10:ELU13 EVQ10:EVQ13 FFM10:FFM13 FPI10:FPI13 FZE10:FZE13 GJA10:GJA13 GSW10:GSW13 HCS10:HCS13 HMO10:HMO13 HWK10:HWK13 IGG10:IGG13 IQC10:IQC13 IZY10:IZY13 JJU10:JJU13 JTQ10:JTQ13 KDM10:KDM13 KNI10:KNI13 KXE10:KXE13 LHA10:LHA13 LQW10:LQW13 MAS10:MAS13 MKO10:MKO13 MUK10:MUK13 NEG10:NEG13 NOC10:NOC13 NXY10:NXY13 OHU10:OHU13 ORQ10:ORQ13 PBM10:PBM13 PLI10:PLI13 PVE10:PVE13 QFA10:QFA13 QOW10:QOW13 QYS10:QYS13 RIO10:RIO13 RSK10:RSK13 SCG10:SCG13 SMC10:SMC13 SVY10:SVY13 TFU10:TFU13 TPQ10:TPQ13 TZM10:TZM13 UJI10:UJI13 UTE10:UTE13 VDA10:VDA13 VMW10:VMW13 VWS10:VWS13 WGO10:WGO13 F63:J81 C183:J183 C12:J12 C64947:J64953 C130483:J130489 C196019:J196025 C261555:J261561 C327091:J327097 C392627:J392633 C458163:J458169 C523699:J523705 C589235:J589241 C654771:J654777 C720307:J720313 C785843:J785849 C851379:J851385 C916915:J916921 C982451:J982457 F238:J240 F219:J222 F207:J211 F233:J233 F224:J224 F231:J231 F197:J197 F192:J192 F188:J188 F203:J203 F214:J214 F216:J217 F248:J248 F251:J252 F267:J267 F276:J277">
      <formula1>BUS_SECTION_OPERATING_VOLTAGE</formula1>
    </dataValidation>
    <dataValidation type="whole" allowBlank="1" showErrorMessage="1" errorTitle="Ошибка" error="Допускается ввод только неотрицательных целых чисел!" sqref="EC64939:EC64945 WQO982443:WQO982449 WGS982443:WGS982449 VWW982443:VWW982449 VNA982443:VNA982449 VDE982443:VDE982449 UTI982443:UTI982449 UJM982443:UJM982449 TZQ982443:TZQ982449 TPU982443:TPU982449 TFY982443:TFY982449 SWC982443:SWC982449 SMG982443:SMG982449 SCK982443:SCK982449 RSO982443:RSO982449 RIS982443:RIS982449 QYW982443:QYW982449 QPA982443:QPA982449 QFE982443:QFE982449 PVI982443:PVI982449 PLM982443:PLM982449 PBQ982443:PBQ982449 ORU982443:ORU982449 OHY982443:OHY982449 NYC982443:NYC982449 NOG982443:NOG982449 NEK982443:NEK982449 MUO982443:MUO982449 MKS982443:MKS982449 MAW982443:MAW982449 LRA982443:LRA982449 LHE982443:LHE982449 KXI982443:KXI982449 KNM982443:KNM982449 KDQ982443:KDQ982449 JTU982443:JTU982449 JJY982443:JJY982449 JAC982443:JAC982449 IQG982443:IQG982449 IGK982443:IGK982449 HWO982443:HWO982449 HMS982443:HMS982449 HCW982443:HCW982449 GTA982443:GTA982449 GJE982443:GJE982449 FZI982443:FZI982449 FPM982443:FPM982449 FFQ982443:FFQ982449 EVU982443:EVU982449 ELY982443:ELY982449 ECC982443:ECC982449 DSG982443:DSG982449 DIK982443:DIK982449 CYO982443:CYO982449 COS982443:COS982449 CEW982443:CEW982449 BVA982443:BVA982449 BLE982443:BLE982449 BBI982443:BBI982449 ARM982443:ARM982449 AHQ982443:AHQ982449 XU982443:XU982449 NY982443:NY982449 EC982443:EC982449 WQO916907:WQO916913 WGS916907:WGS916913 VWW916907:VWW916913 VNA916907:VNA916913 VDE916907:VDE916913 UTI916907:UTI916913 UJM916907:UJM916913 TZQ916907:TZQ916913 TPU916907:TPU916913 TFY916907:TFY916913 SWC916907:SWC916913 SMG916907:SMG916913 SCK916907:SCK916913 RSO916907:RSO916913 RIS916907:RIS916913 QYW916907:QYW916913 QPA916907:QPA916913 QFE916907:QFE916913 PVI916907:PVI916913 PLM916907:PLM916913 PBQ916907:PBQ916913 ORU916907:ORU916913 OHY916907:OHY916913 NYC916907:NYC916913 NOG916907:NOG916913 NEK916907:NEK916913 MUO916907:MUO916913 MKS916907:MKS916913 MAW916907:MAW916913 LRA916907:LRA916913 LHE916907:LHE916913 KXI916907:KXI916913 KNM916907:KNM916913 KDQ916907:KDQ916913 JTU916907:JTU916913 JJY916907:JJY916913 JAC916907:JAC916913 IQG916907:IQG916913 IGK916907:IGK916913 HWO916907:HWO916913 HMS916907:HMS916913 HCW916907:HCW916913 GTA916907:GTA916913 GJE916907:GJE916913 FZI916907:FZI916913 FPM916907:FPM916913 FFQ916907:FFQ916913 EVU916907:EVU916913 ELY916907:ELY916913 ECC916907:ECC916913 DSG916907:DSG916913 DIK916907:DIK916913 CYO916907:CYO916913 COS916907:COS916913 CEW916907:CEW916913 BVA916907:BVA916913 BLE916907:BLE916913 BBI916907:BBI916913 ARM916907:ARM916913 AHQ916907:AHQ916913 XU916907:XU916913 NY916907:NY916913 EC916907:EC916913 WQO851371:WQO851377 WGS851371:WGS851377 VWW851371:VWW851377 VNA851371:VNA851377 VDE851371:VDE851377 UTI851371:UTI851377 UJM851371:UJM851377 TZQ851371:TZQ851377 TPU851371:TPU851377 TFY851371:TFY851377 SWC851371:SWC851377 SMG851371:SMG851377 SCK851371:SCK851377 RSO851371:RSO851377 RIS851371:RIS851377 QYW851371:QYW851377 QPA851371:QPA851377 QFE851371:QFE851377 PVI851371:PVI851377 PLM851371:PLM851377 PBQ851371:PBQ851377 ORU851371:ORU851377 OHY851371:OHY851377 NYC851371:NYC851377 NOG851371:NOG851377 NEK851371:NEK851377 MUO851371:MUO851377 MKS851371:MKS851377 MAW851371:MAW851377 LRA851371:LRA851377 LHE851371:LHE851377 KXI851371:KXI851377 KNM851371:KNM851377 KDQ851371:KDQ851377 JTU851371:JTU851377 JJY851371:JJY851377 JAC851371:JAC851377 IQG851371:IQG851377 IGK851371:IGK851377 HWO851371:HWO851377 HMS851371:HMS851377 HCW851371:HCW851377 GTA851371:GTA851377 GJE851371:GJE851377 FZI851371:FZI851377 FPM851371:FPM851377 FFQ851371:FFQ851377 EVU851371:EVU851377 ELY851371:ELY851377 ECC851371:ECC851377 DSG851371:DSG851377 DIK851371:DIK851377 CYO851371:CYO851377 COS851371:COS851377 CEW851371:CEW851377 BVA851371:BVA851377 BLE851371:BLE851377 BBI851371:BBI851377 ARM851371:ARM851377 AHQ851371:AHQ851377 XU851371:XU851377 NY851371:NY851377 EC851371:EC851377 WQO785835:WQO785841 WGS785835:WGS785841 VWW785835:VWW785841 VNA785835:VNA785841 VDE785835:VDE785841 UTI785835:UTI785841 UJM785835:UJM785841 TZQ785835:TZQ785841 TPU785835:TPU785841 TFY785835:TFY785841 SWC785835:SWC785841 SMG785835:SMG785841 SCK785835:SCK785841 RSO785835:RSO785841 RIS785835:RIS785841 QYW785835:QYW785841 QPA785835:QPA785841 QFE785835:QFE785841 PVI785835:PVI785841 PLM785835:PLM785841 PBQ785835:PBQ785841 ORU785835:ORU785841 OHY785835:OHY785841 NYC785835:NYC785841 NOG785835:NOG785841 NEK785835:NEK785841 MUO785835:MUO785841 MKS785835:MKS785841 MAW785835:MAW785841 LRA785835:LRA785841 LHE785835:LHE785841 KXI785835:KXI785841 KNM785835:KNM785841 KDQ785835:KDQ785841 JTU785835:JTU785841 JJY785835:JJY785841 JAC785835:JAC785841 IQG785835:IQG785841 IGK785835:IGK785841 HWO785835:HWO785841 HMS785835:HMS785841 HCW785835:HCW785841 GTA785835:GTA785841 GJE785835:GJE785841 FZI785835:FZI785841 FPM785835:FPM785841 FFQ785835:FFQ785841 EVU785835:EVU785841 ELY785835:ELY785841 ECC785835:ECC785841 DSG785835:DSG785841 DIK785835:DIK785841 CYO785835:CYO785841 COS785835:COS785841 CEW785835:CEW785841 BVA785835:BVA785841 BLE785835:BLE785841 BBI785835:BBI785841 ARM785835:ARM785841 AHQ785835:AHQ785841 XU785835:XU785841 NY785835:NY785841 EC785835:EC785841 WQO720299:WQO720305 WGS720299:WGS720305 VWW720299:VWW720305 VNA720299:VNA720305 VDE720299:VDE720305 UTI720299:UTI720305 UJM720299:UJM720305 TZQ720299:TZQ720305 TPU720299:TPU720305 TFY720299:TFY720305 SWC720299:SWC720305 SMG720299:SMG720305 SCK720299:SCK720305 RSO720299:RSO720305 RIS720299:RIS720305 QYW720299:QYW720305 QPA720299:QPA720305 QFE720299:QFE720305 PVI720299:PVI720305 PLM720299:PLM720305 PBQ720299:PBQ720305 ORU720299:ORU720305 OHY720299:OHY720305 NYC720299:NYC720305 NOG720299:NOG720305 NEK720299:NEK720305 MUO720299:MUO720305 MKS720299:MKS720305 MAW720299:MAW720305 LRA720299:LRA720305 LHE720299:LHE720305 KXI720299:KXI720305 KNM720299:KNM720305 KDQ720299:KDQ720305 JTU720299:JTU720305 JJY720299:JJY720305 JAC720299:JAC720305 IQG720299:IQG720305 IGK720299:IGK720305 HWO720299:HWO720305 HMS720299:HMS720305 HCW720299:HCW720305 GTA720299:GTA720305 GJE720299:GJE720305 FZI720299:FZI720305 FPM720299:FPM720305 FFQ720299:FFQ720305 EVU720299:EVU720305 ELY720299:ELY720305 ECC720299:ECC720305 DSG720299:DSG720305 DIK720299:DIK720305 CYO720299:CYO720305 COS720299:COS720305 CEW720299:CEW720305 BVA720299:BVA720305 BLE720299:BLE720305 BBI720299:BBI720305 ARM720299:ARM720305 AHQ720299:AHQ720305 XU720299:XU720305 NY720299:NY720305 EC720299:EC720305 WQO654763:WQO654769 WGS654763:WGS654769 VWW654763:VWW654769 VNA654763:VNA654769 VDE654763:VDE654769 UTI654763:UTI654769 UJM654763:UJM654769 TZQ654763:TZQ654769 TPU654763:TPU654769 TFY654763:TFY654769 SWC654763:SWC654769 SMG654763:SMG654769 SCK654763:SCK654769 RSO654763:RSO654769 RIS654763:RIS654769 QYW654763:QYW654769 QPA654763:QPA654769 QFE654763:QFE654769 PVI654763:PVI654769 PLM654763:PLM654769 PBQ654763:PBQ654769 ORU654763:ORU654769 OHY654763:OHY654769 NYC654763:NYC654769 NOG654763:NOG654769 NEK654763:NEK654769 MUO654763:MUO654769 MKS654763:MKS654769 MAW654763:MAW654769 LRA654763:LRA654769 LHE654763:LHE654769 KXI654763:KXI654769 KNM654763:KNM654769 KDQ654763:KDQ654769 JTU654763:JTU654769 JJY654763:JJY654769 JAC654763:JAC654769 IQG654763:IQG654769 IGK654763:IGK654769 HWO654763:HWO654769 HMS654763:HMS654769 HCW654763:HCW654769 GTA654763:GTA654769 GJE654763:GJE654769 FZI654763:FZI654769 FPM654763:FPM654769 FFQ654763:FFQ654769 EVU654763:EVU654769 ELY654763:ELY654769 ECC654763:ECC654769 DSG654763:DSG654769 DIK654763:DIK654769 CYO654763:CYO654769 COS654763:COS654769 CEW654763:CEW654769 BVA654763:BVA654769 BLE654763:BLE654769 BBI654763:BBI654769 ARM654763:ARM654769 AHQ654763:AHQ654769 XU654763:XU654769 NY654763:NY654769 EC654763:EC654769 WQO589227:WQO589233 WGS589227:WGS589233 VWW589227:VWW589233 VNA589227:VNA589233 VDE589227:VDE589233 UTI589227:UTI589233 UJM589227:UJM589233 TZQ589227:TZQ589233 TPU589227:TPU589233 TFY589227:TFY589233 SWC589227:SWC589233 SMG589227:SMG589233 SCK589227:SCK589233 RSO589227:RSO589233 RIS589227:RIS589233 QYW589227:QYW589233 QPA589227:QPA589233 QFE589227:QFE589233 PVI589227:PVI589233 PLM589227:PLM589233 PBQ589227:PBQ589233 ORU589227:ORU589233 OHY589227:OHY589233 NYC589227:NYC589233 NOG589227:NOG589233 NEK589227:NEK589233 MUO589227:MUO589233 MKS589227:MKS589233 MAW589227:MAW589233 LRA589227:LRA589233 LHE589227:LHE589233 KXI589227:KXI589233 KNM589227:KNM589233 KDQ589227:KDQ589233 JTU589227:JTU589233 JJY589227:JJY589233 JAC589227:JAC589233 IQG589227:IQG589233 IGK589227:IGK589233 HWO589227:HWO589233 HMS589227:HMS589233 HCW589227:HCW589233 GTA589227:GTA589233 GJE589227:GJE589233 FZI589227:FZI589233 FPM589227:FPM589233 FFQ589227:FFQ589233 EVU589227:EVU589233 ELY589227:ELY589233 ECC589227:ECC589233 DSG589227:DSG589233 DIK589227:DIK589233 CYO589227:CYO589233 COS589227:COS589233 CEW589227:CEW589233 BVA589227:BVA589233 BLE589227:BLE589233 BBI589227:BBI589233 ARM589227:ARM589233 AHQ589227:AHQ589233 XU589227:XU589233 NY589227:NY589233 EC589227:EC589233 WQO523691:WQO523697 WGS523691:WGS523697 VWW523691:VWW523697 VNA523691:VNA523697 VDE523691:VDE523697 UTI523691:UTI523697 UJM523691:UJM523697 TZQ523691:TZQ523697 TPU523691:TPU523697 TFY523691:TFY523697 SWC523691:SWC523697 SMG523691:SMG523697 SCK523691:SCK523697 RSO523691:RSO523697 RIS523691:RIS523697 QYW523691:QYW523697 QPA523691:QPA523697 QFE523691:QFE523697 PVI523691:PVI523697 PLM523691:PLM523697 PBQ523691:PBQ523697 ORU523691:ORU523697 OHY523691:OHY523697 NYC523691:NYC523697 NOG523691:NOG523697 NEK523691:NEK523697 MUO523691:MUO523697 MKS523691:MKS523697 MAW523691:MAW523697 LRA523691:LRA523697 LHE523691:LHE523697 KXI523691:KXI523697 KNM523691:KNM523697 KDQ523691:KDQ523697 JTU523691:JTU523697 JJY523691:JJY523697 JAC523691:JAC523697 IQG523691:IQG523697 IGK523691:IGK523697 HWO523691:HWO523697 HMS523691:HMS523697 HCW523691:HCW523697 GTA523691:GTA523697 GJE523691:GJE523697 FZI523691:FZI523697 FPM523691:FPM523697 FFQ523691:FFQ523697 EVU523691:EVU523697 ELY523691:ELY523697 ECC523691:ECC523697 DSG523691:DSG523697 DIK523691:DIK523697 CYO523691:CYO523697 COS523691:COS523697 CEW523691:CEW523697 BVA523691:BVA523697 BLE523691:BLE523697 BBI523691:BBI523697 ARM523691:ARM523697 AHQ523691:AHQ523697 XU523691:XU523697 NY523691:NY523697 EC523691:EC523697 WQO458155:WQO458161 WGS458155:WGS458161 VWW458155:VWW458161 VNA458155:VNA458161 VDE458155:VDE458161 UTI458155:UTI458161 UJM458155:UJM458161 TZQ458155:TZQ458161 TPU458155:TPU458161 TFY458155:TFY458161 SWC458155:SWC458161 SMG458155:SMG458161 SCK458155:SCK458161 RSO458155:RSO458161 RIS458155:RIS458161 QYW458155:QYW458161 QPA458155:QPA458161 QFE458155:QFE458161 PVI458155:PVI458161 PLM458155:PLM458161 PBQ458155:PBQ458161 ORU458155:ORU458161 OHY458155:OHY458161 NYC458155:NYC458161 NOG458155:NOG458161 NEK458155:NEK458161 MUO458155:MUO458161 MKS458155:MKS458161 MAW458155:MAW458161 LRA458155:LRA458161 LHE458155:LHE458161 KXI458155:KXI458161 KNM458155:KNM458161 KDQ458155:KDQ458161 JTU458155:JTU458161 JJY458155:JJY458161 JAC458155:JAC458161 IQG458155:IQG458161 IGK458155:IGK458161 HWO458155:HWO458161 HMS458155:HMS458161 HCW458155:HCW458161 GTA458155:GTA458161 GJE458155:GJE458161 FZI458155:FZI458161 FPM458155:FPM458161 FFQ458155:FFQ458161 EVU458155:EVU458161 ELY458155:ELY458161 ECC458155:ECC458161 DSG458155:DSG458161 DIK458155:DIK458161 CYO458155:CYO458161 COS458155:COS458161 CEW458155:CEW458161 BVA458155:BVA458161 BLE458155:BLE458161 BBI458155:BBI458161 ARM458155:ARM458161 AHQ458155:AHQ458161 XU458155:XU458161 NY458155:NY458161 EC458155:EC458161 WQO392619:WQO392625 WGS392619:WGS392625 VWW392619:VWW392625 VNA392619:VNA392625 VDE392619:VDE392625 UTI392619:UTI392625 UJM392619:UJM392625 TZQ392619:TZQ392625 TPU392619:TPU392625 TFY392619:TFY392625 SWC392619:SWC392625 SMG392619:SMG392625 SCK392619:SCK392625 RSO392619:RSO392625 RIS392619:RIS392625 QYW392619:QYW392625 QPA392619:QPA392625 QFE392619:QFE392625 PVI392619:PVI392625 PLM392619:PLM392625 PBQ392619:PBQ392625 ORU392619:ORU392625 OHY392619:OHY392625 NYC392619:NYC392625 NOG392619:NOG392625 NEK392619:NEK392625 MUO392619:MUO392625 MKS392619:MKS392625 MAW392619:MAW392625 LRA392619:LRA392625 LHE392619:LHE392625 KXI392619:KXI392625 KNM392619:KNM392625 KDQ392619:KDQ392625 JTU392619:JTU392625 JJY392619:JJY392625 JAC392619:JAC392625 IQG392619:IQG392625 IGK392619:IGK392625 HWO392619:HWO392625 HMS392619:HMS392625 HCW392619:HCW392625 GTA392619:GTA392625 GJE392619:GJE392625 FZI392619:FZI392625 FPM392619:FPM392625 FFQ392619:FFQ392625 EVU392619:EVU392625 ELY392619:ELY392625 ECC392619:ECC392625 DSG392619:DSG392625 DIK392619:DIK392625 CYO392619:CYO392625 COS392619:COS392625 CEW392619:CEW392625 BVA392619:BVA392625 BLE392619:BLE392625 BBI392619:BBI392625 ARM392619:ARM392625 AHQ392619:AHQ392625 XU392619:XU392625 NY392619:NY392625 EC392619:EC392625 WQO327083:WQO327089 WGS327083:WGS327089 VWW327083:VWW327089 VNA327083:VNA327089 VDE327083:VDE327089 UTI327083:UTI327089 UJM327083:UJM327089 TZQ327083:TZQ327089 TPU327083:TPU327089 TFY327083:TFY327089 SWC327083:SWC327089 SMG327083:SMG327089 SCK327083:SCK327089 RSO327083:RSO327089 RIS327083:RIS327089 QYW327083:QYW327089 QPA327083:QPA327089 QFE327083:QFE327089 PVI327083:PVI327089 PLM327083:PLM327089 PBQ327083:PBQ327089 ORU327083:ORU327089 OHY327083:OHY327089 NYC327083:NYC327089 NOG327083:NOG327089 NEK327083:NEK327089 MUO327083:MUO327089 MKS327083:MKS327089 MAW327083:MAW327089 LRA327083:LRA327089 LHE327083:LHE327089 KXI327083:KXI327089 KNM327083:KNM327089 KDQ327083:KDQ327089 JTU327083:JTU327089 JJY327083:JJY327089 JAC327083:JAC327089 IQG327083:IQG327089 IGK327083:IGK327089 HWO327083:HWO327089 HMS327083:HMS327089 HCW327083:HCW327089 GTA327083:GTA327089 GJE327083:GJE327089 FZI327083:FZI327089 FPM327083:FPM327089 FFQ327083:FFQ327089 EVU327083:EVU327089 ELY327083:ELY327089 ECC327083:ECC327089 DSG327083:DSG327089 DIK327083:DIK327089 CYO327083:CYO327089 COS327083:COS327089 CEW327083:CEW327089 BVA327083:BVA327089 BLE327083:BLE327089 BBI327083:BBI327089 ARM327083:ARM327089 AHQ327083:AHQ327089 XU327083:XU327089 NY327083:NY327089 EC327083:EC327089 WQO261547:WQO261553 WGS261547:WGS261553 VWW261547:VWW261553 VNA261547:VNA261553 VDE261547:VDE261553 UTI261547:UTI261553 UJM261547:UJM261553 TZQ261547:TZQ261553 TPU261547:TPU261553 TFY261547:TFY261553 SWC261547:SWC261553 SMG261547:SMG261553 SCK261547:SCK261553 RSO261547:RSO261553 RIS261547:RIS261553 QYW261547:QYW261553 QPA261547:QPA261553 QFE261547:QFE261553 PVI261547:PVI261553 PLM261547:PLM261553 PBQ261547:PBQ261553 ORU261547:ORU261553 OHY261547:OHY261553 NYC261547:NYC261553 NOG261547:NOG261553 NEK261547:NEK261553 MUO261547:MUO261553 MKS261547:MKS261553 MAW261547:MAW261553 LRA261547:LRA261553 LHE261547:LHE261553 KXI261547:KXI261553 KNM261547:KNM261553 KDQ261547:KDQ261553 JTU261547:JTU261553 JJY261547:JJY261553 JAC261547:JAC261553 IQG261547:IQG261553 IGK261547:IGK261553 HWO261547:HWO261553 HMS261547:HMS261553 HCW261547:HCW261553 GTA261547:GTA261553 GJE261547:GJE261553 FZI261547:FZI261553 FPM261547:FPM261553 FFQ261547:FFQ261553 EVU261547:EVU261553 ELY261547:ELY261553 ECC261547:ECC261553 DSG261547:DSG261553 DIK261547:DIK261553 CYO261547:CYO261553 COS261547:COS261553 CEW261547:CEW261553 BVA261547:BVA261553 BLE261547:BLE261553 BBI261547:BBI261553 ARM261547:ARM261553 AHQ261547:AHQ261553 XU261547:XU261553 NY261547:NY261553 EC261547:EC261553 WQO196011:WQO196017 WGS196011:WGS196017 VWW196011:VWW196017 VNA196011:VNA196017 VDE196011:VDE196017 UTI196011:UTI196017 UJM196011:UJM196017 TZQ196011:TZQ196017 TPU196011:TPU196017 TFY196011:TFY196017 SWC196011:SWC196017 SMG196011:SMG196017 SCK196011:SCK196017 RSO196011:RSO196017 RIS196011:RIS196017 QYW196011:QYW196017 QPA196011:QPA196017 QFE196011:QFE196017 PVI196011:PVI196017 PLM196011:PLM196017 PBQ196011:PBQ196017 ORU196011:ORU196017 OHY196011:OHY196017 NYC196011:NYC196017 NOG196011:NOG196017 NEK196011:NEK196017 MUO196011:MUO196017 MKS196011:MKS196017 MAW196011:MAW196017 LRA196011:LRA196017 LHE196011:LHE196017 KXI196011:KXI196017 KNM196011:KNM196017 KDQ196011:KDQ196017 JTU196011:JTU196017 JJY196011:JJY196017 JAC196011:JAC196017 IQG196011:IQG196017 IGK196011:IGK196017 HWO196011:HWO196017 HMS196011:HMS196017 HCW196011:HCW196017 GTA196011:GTA196017 GJE196011:GJE196017 FZI196011:FZI196017 FPM196011:FPM196017 FFQ196011:FFQ196017 EVU196011:EVU196017 ELY196011:ELY196017 ECC196011:ECC196017 DSG196011:DSG196017 DIK196011:DIK196017 CYO196011:CYO196017 COS196011:COS196017 CEW196011:CEW196017 BVA196011:BVA196017 BLE196011:BLE196017 BBI196011:BBI196017 ARM196011:ARM196017 AHQ196011:AHQ196017 XU196011:XU196017 NY196011:NY196017 EC196011:EC196017 WQO130475:WQO130481 WGS130475:WGS130481 VWW130475:VWW130481 VNA130475:VNA130481 VDE130475:VDE130481 UTI130475:UTI130481 UJM130475:UJM130481 TZQ130475:TZQ130481 TPU130475:TPU130481 TFY130475:TFY130481 SWC130475:SWC130481 SMG130475:SMG130481 SCK130475:SCK130481 RSO130475:RSO130481 RIS130475:RIS130481 QYW130475:QYW130481 QPA130475:QPA130481 QFE130475:QFE130481 PVI130475:PVI130481 PLM130475:PLM130481 PBQ130475:PBQ130481 ORU130475:ORU130481 OHY130475:OHY130481 NYC130475:NYC130481 NOG130475:NOG130481 NEK130475:NEK130481 MUO130475:MUO130481 MKS130475:MKS130481 MAW130475:MAW130481 LRA130475:LRA130481 LHE130475:LHE130481 KXI130475:KXI130481 KNM130475:KNM130481 KDQ130475:KDQ130481 JTU130475:JTU130481 JJY130475:JJY130481 JAC130475:JAC130481 IQG130475:IQG130481 IGK130475:IGK130481 HWO130475:HWO130481 HMS130475:HMS130481 HCW130475:HCW130481 GTA130475:GTA130481 GJE130475:GJE130481 FZI130475:FZI130481 FPM130475:FPM130481 FFQ130475:FFQ130481 EVU130475:EVU130481 ELY130475:ELY130481 ECC130475:ECC130481 DSG130475:DSG130481 DIK130475:DIK130481 CYO130475:CYO130481 COS130475:COS130481 CEW130475:CEW130481 BVA130475:BVA130481 BLE130475:BLE130481 BBI130475:BBI130481 ARM130475:ARM130481 AHQ130475:AHQ130481 XU130475:XU130481 NY130475:NY130481 EC130475:EC130481 WQO64939:WQO64945 WGS64939:WGS64945 VWW64939:VWW64945 VNA64939:VNA64945 VDE64939:VDE64945 UTI64939:UTI64945 UJM64939:UJM64945 TZQ64939:TZQ64945 TPU64939:TPU64945 TFY64939:TFY64945 SWC64939:SWC64945 SMG64939:SMG64945 SCK64939:SCK64945 RSO64939:RSO64945 RIS64939:RIS64945 QYW64939:QYW64945 QPA64939:QPA64945 QFE64939:QFE64945 PVI64939:PVI64945 PLM64939:PLM64945 PBQ64939:PBQ64945 ORU64939:ORU64945 OHY64939:OHY64945 NYC64939:NYC64945 NOG64939:NOG64945 NEK64939:NEK64945 MUO64939:MUO64945 MKS64939:MKS64945 MAW64939:MAW64945 LRA64939:LRA64945 LHE64939:LHE64945 KXI64939:KXI64945 KNM64939:KNM64945 KDQ64939:KDQ64945 JTU64939:JTU64945 JJY64939:JJY64945 JAC64939:JAC64945 IQG64939:IQG64945 IGK64939:IGK64945 HWO64939:HWO64945 HMS64939:HMS64945 HCW64939:HCW64945 GTA64939:GTA64945 GJE64939:GJE64945 FZI64939:FZI64945 FPM64939:FPM64945 FFQ64939:FFQ64945 EVU64939:EVU64945 ELY64939:ELY64945 ECC64939:ECC64945 DSG64939:DSG64945 DIK64939:DIK64945 CYO64939:CYO64945 COS64939:COS64945 CEW64939:CEW64945 BVA64939:BVA64945 BLE64939:BLE64945 BBI64939:BBI64945 ARM64939:ARM64945 AHQ64939:AHQ64945 XU64939:XU64945 NY64939:NY64945 EB14:EB16 NX14:NX16 XT14:XT16 AHP14:AHP16 ARL14:ARL16 BBH14:BBH16 BLD14:BLD16 BUZ14:BUZ16 CEV14:CEV16 COR14:COR16 CYN14:CYN16 DIJ14:DIJ16 DSF14:DSF16 ECB14:ECB16 ELX14:ELX16 EVT14:EVT16 FFP14:FFP16 FPL14:FPL16 FZH14:FZH16 GJD14:GJD16 GSZ14:GSZ16 HCV14:HCV16 HMR14:HMR16 HWN14:HWN16 IGJ14:IGJ16 IQF14:IQF16 JAB14:JAB16 JJX14:JJX16 JTT14:JTT16 KDP14:KDP16 KNL14:KNL16 KXH14:KXH16 LHD14:LHD16 LQZ14:LQZ16 MAV14:MAV16 MKR14:MKR16 MUN14:MUN16 NEJ14:NEJ16 NOF14:NOF16 NYB14:NYB16 OHX14:OHX16 ORT14:ORT16 PBP14:PBP16 PLL14:PLL16 PVH14:PVH16 QFD14:QFD16 QOZ14:QOZ16 QYV14:QYV16 RIR14:RIR16 RSN14:RSN16 SCJ14:SCJ16 SMF14:SMF16 SWB14:SWB16 TFX14:TFX16 TPT14:TPT16 TZP14:TZP16 UJL14:UJL16 UTH14:UTH16 VDD14:VDD16 VMZ14:VMZ16 VWV14:VWV16 WGR14:WGR16 WQN14:WQN16 DZ10:DZ13 NV10:NV13 XR10:XR13 AHN10:AHN13 ARJ10:ARJ13 BBF10:BBF13 BLB10:BLB13 BUX10:BUX13 CET10:CET13 COP10:COP13 CYL10:CYL13 DIH10:DIH13 DSD10:DSD13 EBZ10:EBZ13 ELV10:ELV13 EVR10:EVR13 FFN10:FFN13 FPJ10:FPJ13 FZF10:FZF13 GJB10:GJB13 GSX10:GSX13 HCT10:HCT13 HMP10:HMP13 HWL10:HWL13 IGH10:IGH13 IQD10:IQD13 IZZ10:IZZ13 JJV10:JJV13 JTR10:JTR13 KDN10:KDN13 KNJ10:KNJ13 KXF10:KXF13 LHB10:LHB13 LQX10:LQX13 MAT10:MAT13 MKP10:MKP13 MUL10:MUL13 NEH10:NEH13 NOD10:NOD13 NXZ10:NXZ13 OHV10:OHV13 ORR10:ORR13 PBN10:PBN13 PLJ10:PLJ13 PVF10:PVF13 QFB10:QFB13 QOX10:QOX13 QYT10:QYT13 RIP10:RIP13 RSL10:RSL13 SCH10:SCH13 SMD10:SMD13 SVZ10:SVZ13 TFV10:TFV13 TPR10:TPR13 TZN10:TZN13 UJJ10:UJJ13 UTF10:UTF13 VDB10:VDB13 VMX10:VMX13 VWT10:VWT13 WGP10:WGP13 WQL10:WQL1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NV64939:NV64945 DZ64939:DZ64945 WQL982443:WQL982449 WGP982443:WGP982449 VWT982443:VWT982449 VMX982443:VMX982449 VDB982443:VDB982449 UTF982443:UTF982449 UJJ982443:UJJ982449 TZN982443:TZN982449 TPR982443:TPR982449 TFV982443:TFV982449 SVZ982443:SVZ982449 SMD982443:SMD982449 SCH982443:SCH982449 RSL982443:RSL982449 RIP982443:RIP982449 QYT982443:QYT982449 QOX982443:QOX982449 QFB982443:QFB982449 PVF982443:PVF982449 PLJ982443:PLJ982449 PBN982443:PBN982449 ORR982443:ORR982449 OHV982443:OHV982449 NXZ982443:NXZ982449 NOD982443:NOD982449 NEH982443:NEH982449 MUL982443:MUL982449 MKP982443:MKP982449 MAT982443:MAT982449 LQX982443:LQX982449 LHB982443:LHB982449 KXF982443:KXF982449 KNJ982443:KNJ982449 KDN982443:KDN982449 JTR982443:JTR982449 JJV982443:JJV982449 IZZ982443:IZZ982449 IQD982443:IQD982449 IGH982443:IGH982449 HWL982443:HWL982449 HMP982443:HMP982449 HCT982443:HCT982449 GSX982443:GSX982449 GJB982443:GJB982449 FZF982443:FZF982449 FPJ982443:FPJ982449 FFN982443:FFN982449 EVR982443:EVR982449 ELV982443:ELV982449 EBZ982443:EBZ982449 DSD982443:DSD982449 DIH982443:DIH982449 CYL982443:CYL982449 COP982443:COP982449 CET982443:CET982449 BUX982443:BUX982449 BLB982443:BLB982449 BBF982443:BBF982449 ARJ982443:ARJ982449 AHN982443:AHN982449 XR982443:XR982449 NV982443:NV982449 DZ982443:DZ982449 WQL916907:WQL916913 WGP916907:WGP916913 VWT916907:VWT916913 VMX916907:VMX916913 VDB916907:VDB916913 UTF916907:UTF916913 UJJ916907:UJJ916913 TZN916907:TZN916913 TPR916907:TPR916913 TFV916907:TFV916913 SVZ916907:SVZ916913 SMD916907:SMD916913 SCH916907:SCH916913 RSL916907:RSL916913 RIP916907:RIP916913 QYT916907:QYT916913 QOX916907:QOX916913 QFB916907:QFB916913 PVF916907:PVF916913 PLJ916907:PLJ916913 PBN916907:PBN916913 ORR916907:ORR916913 OHV916907:OHV916913 NXZ916907:NXZ916913 NOD916907:NOD916913 NEH916907:NEH916913 MUL916907:MUL916913 MKP916907:MKP916913 MAT916907:MAT916913 LQX916907:LQX916913 LHB916907:LHB916913 KXF916907:KXF916913 KNJ916907:KNJ916913 KDN916907:KDN916913 JTR916907:JTR916913 JJV916907:JJV916913 IZZ916907:IZZ916913 IQD916907:IQD916913 IGH916907:IGH916913 HWL916907:HWL916913 HMP916907:HMP916913 HCT916907:HCT916913 GSX916907:GSX916913 GJB916907:GJB916913 FZF916907:FZF916913 FPJ916907:FPJ916913 FFN916907:FFN916913 EVR916907:EVR916913 ELV916907:ELV916913 EBZ916907:EBZ916913 DSD916907:DSD916913 DIH916907:DIH916913 CYL916907:CYL916913 COP916907:COP916913 CET916907:CET916913 BUX916907:BUX916913 BLB916907:BLB916913 BBF916907:BBF916913 ARJ916907:ARJ916913 AHN916907:AHN916913 XR916907:XR916913 NV916907:NV916913 DZ916907:DZ916913 WQL851371:WQL851377 WGP851371:WGP851377 VWT851371:VWT851377 VMX851371:VMX851377 VDB851371:VDB851377 UTF851371:UTF851377 UJJ851371:UJJ851377 TZN851371:TZN851377 TPR851371:TPR851377 TFV851371:TFV851377 SVZ851371:SVZ851377 SMD851371:SMD851377 SCH851371:SCH851377 RSL851371:RSL851377 RIP851371:RIP851377 QYT851371:QYT851377 QOX851371:QOX851377 QFB851371:QFB851377 PVF851371:PVF851377 PLJ851371:PLJ851377 PBN851371:PBN851377 ORR851371:ORR851377 OHV851371:OHV851377 NXZ851371:NXZ851377 NOD851371:NOD851377 NEH851371:NEH851377 MUL851371:MUL851377 MKP851371:MKP851377 MAT851371:MAT851377 LQX851371:LQX851377 LHB851371:LHB851377 KXF851371:KXF851377 KNJ851371:KNJ851377 KDN851371:KDN851377 JTR851371:JTR851377 JJV851371:JJV851377 IZZ851371:IZZ851377 IQD851371:IQD851377 IGH851371:IGH851377 HWL851371:HWL851377 HMP851371:HMP851377 HCT851371:HCT851377 GSX851371:GSX851377 GJB851371:GJB851377 FZF851371:FZF851377 FPJ851371:FPJ851377 FFN851371:FFN851377 EVR851371:EVR851377 ELV851371:ELV851377 EBZ851371:EBZ851377 DSD851371:DSD851377 DIH851371:DIH851377 CYL851371:CYL851377 COP851371:COP851377 CET851371:CET851377 BUX851371:BUX851377 BLB851371:BLB851377 BBF851371:BBF851377 ARJ851371:ARJ851377 AHN851371:AHN851377 XR851371:XR851377 NV851371:NV851377 DZ851371:DZ851377 WQL785835:WQL785841 WGP785835:WGP785841 VWT785835:VWT785841 VMX785835:VMX785841 VDB785835:VDB785841 UTF785835:UTF785841 UJJ785835:UJJ785841 TZN785835:TZN785841 TPR785835:TPR785841 TFV785835:TFV785841 SVZ785835:SVZ785841 SMD785835:SMD785841 SCH785835:SCH785841 RSL785835:RSL785841 RIP785835:RIP785841 QYT785835:QYT785841 QOX785835:QOX785841 QFB785835:QFB785841 PVF785835:PVF785841 PLJ785835:PLJ785841 PBN785835:PBN785841 ORR785835:ORR785841 OHV785835:OHV785841 NXZ785835:NXZ785841 NOD785835:NOD785841 NEH785835:NEH785841 MUL785835:MUL785841 MKP785835:MKP785841 MAT785835:MAT785841 LQX785835:LQX785841 LHB785835:LHB785841 KXF785835:KXF785841 KNJ785835:KNJ785841 KDN785835:KDN785841 JTR785835:JTR785841 JJV785835:JJV785841 IZZ785835:IZZ785841 IQD785835:IQD785841 IGH785835:IGH785841 HWL785835:HWL785841 HMP785835:HMP785841 HCT785835:HCT785841 GSX785835:GSX785841 GJB785835:GJB785841 FZF785835:FZF785841 FPJ785835:FPJ785841 FFN785835:FFN785841 EVR785835:EVR785841 ELV785835:ELV785841 EBZ785835:EBZ785841 DSD785835:DSD785841 DIH785835:DIH785841 CYL785835:CYL785841 COP785835:COP785841 CET785835:CET785841 BUX785835:BUX785841 BLB785835:BLB785841 BBF785835:BBF785841 ARJ785835:ARJ785841 AHN785835:AHN785841 XR785835:XR785841 NV785835:NV785841 DZ785835:DZ785841 WQL720299:WQL720305 WGP720299:WGP720305 VWT720299:VWT720305 VMX720299:VMX720305 VDB720299:VDB720305 UTF720299:UTF720305 UJJ720299:UJJ720305 TZN720299:TZN720305 TPR720299:TPR720305 TFV720299:TFV720305 SVZ720299:SVZ720305 SMD720299:SMD720305 SCH720299:SCH720305 RSL720299:RSL720305 RIP720299:RIP720305 QYT720299:QYT720305 QOX720299:QOX720305 QFB720299:QFB720305 PVF720299:PVF720305 PLJ720299:PLJ720305 PBN720299:PBN720305 ORR720299:ORR720305 OHV720299:OHV720305 NXZ720299:NXZ720305 NOD720299:NOD720305 NEH720299:NEH720305 MUL720299:MUL720305 MKP720299:MKP720305 MAT720299:MAT720305 LQX720299:LQX720305 LHB720299:LHB720305 KXF720299:KXF720305 KNJ720299:KNJ720305 KDN720299:KDN720305 JTR720299:JTR720305 JJV720299:JJV720305 IZZ720299:IZZ720305 IQD720299:IQD720305 IGH720299:IGH720305 HWL720299:HWL720305 HMP720299:HMP720305 HCT720299:HCT720305 GSX720299:GSX720305 GJB720299:GJB720305 FZF720299:FZF720305 FPJ720299:FPJ720305 FFN720299:FFN720305 EVR720299:EVR720305 ELV720299:ELV720305 EBZ720299:EBZ720305 DSD720299:DSD720305 DIH720299:DIH720305 CYL720299:CYL720305 COP720299:COP720305 CET720299:CET720305 BUX720299:BUX720305 BLB720299:BLB720305 BBF720299:BBF720305 ARJ720299:ARJ720305 AHN720299:AHN720305 XR720299:XR720305 NV720299:NV720305 DZ720299:DZ720305 WQL654763:WQL654769 WGP654763:WGP654769 VWT654763:VWT654769 VMX654763:VMX654769 VDB654763:VDB654769 UTF654763:UTF654769 UJJ654763:UJJ654769 TZN654763:TZN654769 TPR654763:TPR654769 TFV654763:TFV654769 SVZ654763:SVZ654769 SMD654763:SMD654769 SCH654763:SCH654769 RSL654763:RSL654769 RIP654763:RIP654769 QYT654763:QYT654769 QOX654763:QOX654769 QFB654763:QFB654769 PVF654763:PVF654769 PLJ654763:PLJ654769 PBN654763:PBN654769 ORR654763:ORR654769 OHV654763:OHV654769 NXZ654763:NXZ654769 NOD654763:NOD654769 NEH654763:NEH654769 MUL654763:MUL654769 MKP654763:MKP654769 MAT654763:MAT654769 LQX654763:LQX654769 LHB654763:LHB654769 KXF654763:KXF654769 KNJ654763:KNJ654769 KDN654763:KDN654769 JTR654763:JTR654769 JJV654763:JJV654769 IZZ654763:IZZ654769 IQD654763:IQD654769 IGH654763:IGH654769 HWL654763:HWL654769 HMP654763:HMP654769 HCT654763:HCT654769 GSX654763:GSX654769 GJB654763:GJB654769 FZF654763:FZF654769 FPJ654763:FPJ654769 FFN654763:FFN654769 EVR654763:EVR654769 ELV654763:ELV654769 EBZ654763:EBZ654769 DSD654763:DSD654769 DIH654763:DIH654769 CYL654763:CYL654769 COP654763:COP654769 CET654763:CET654769 BUX654763:BUX654769 BLB654763:BLB654769 BBF654763:BBF654769 ARJ654763:ARJ654769 AHN654763:AHN654769 XR654763:XR654769 NV654763:NV654769 DZ654763:DZ654769 WQL589227:WQL589233 WGP589227:WGP589233 VWT589227:VWT589233 VMX589227:VMX589233 VDB589227:VDB589233 UTF589227:UTF589233 UJJ589227:UJJ589233 TZN589227:TZN589233 TPR589227:TPR589233 TFV589227:TFV589233 SVZ589227:SVZ589233 SMD589227:SMD589233 SCH589227:SCH589233 RSL589227:RSL589233 RIP589227:RIP589233 QYT589227:QYT589233 QOX589227:QOX589233 QFB589227:QFB589233 PVF589227:PVF589233 PLJ589227:PLJ589233 PBN589227:PBN589233 ORR589227:ORR589233 OHV589227:OHV589233 NXZ589227:NXZ589233 NOD589227:NOD589233 NEH589227:NEH589233 MUL589227:MUL589233 MKP589227:MKP589233 MAT589227:MAT589233 LQX589227:LQX589233 LHB589227:LHB589233 KXF589227:KXF589233 KNJ589227:KNJ589233 KDN589227:KDN589233 JTR589227:JTR589233 JJV589227:JJV589233 IZZ589227:IZZ589233 IQD589227:IQD589233 IGH589227:IGH589233 HWL589227:HWL589233 HMP589227:HMP589233 HCT589227:HCT589233 GSX589227:GSX589233 GJB589227:GJB589233 FZF589227:FZF589233 FPJ589227:FPJ589233 FFN589227:FFN589233 EVR589227:EVR589233 ELV589227:ELV589233 EBZ589227:EBZ589233 DSD589227:DSD589233 DIH589227:DIH589233 CYL589227:CYL589233 COP589227:COP589233 CET589227:CET589233 BUX589227:BUX589233 BLB589227:BLB589233 BBF589227:BBF589233 ARJ589227:ARJ589233 AHN589227:AHN589233 XR589227:XR589233 NV589227:NV589233 DZ589227:DZ589233 WQL523691:WQL523697 WGP523691:WGP523697 VWT523691:VWT523697 VMX523691:VMX523697 VDB523691:VDB523697 UTF523691:UTF523697 UJJ523691:UJJ523697 TZN523691:TZN523697 TPR523691:TPR523697 TFV523691:TFV523697 SVZ523691:SVZ523697 SMD523691:SMD523697 SCH523691:SCH523697 RSL523691:RSL523697 RIP523691:RIP523697 QYT523691:QYT523697 QOX523691:QOX523697 QFB523691:QFB523697 PVF523691:PVF523697 PLJ523691:PLJ523697 PBN523691:PBN523697 ORR523691:ORR523697 OHV523691:OHV523697 NXZ523691:NXZ523697 NOD523691:NOD523697 NEH523691:NEH523697 MUL523691:MUL523697 MKP523691:MKP523697 MAT523691:MAT523697 LQX523691:LQX523697 LHB523691:LHB523697 KXF523691:KXF523697 KNJ523691:KNJ523697 KDN523691:KDN523697 JTR523691:JTR523697 JJV523691:JJV523697 IZZ523691:IZZ523697 IQD523691:IQD523697 IGH523691:IGH523697 HWL523691:HWL523697 HMP523691:HMP523697 HCT523691:HCT523697 GSX523691:GSX523697 GJB523691:GJB523697 FZF523691:FZF523697 FPJ523691:FPJ523697 FFN523691:FFN523697 EVR523691:EVR523697 ELV523691:ELV523697 EBZ523691:EBZ523697 DSD523691:DSD523697 DIH523691:DIH523697 CYL523691:CYL523697 COP523691:COP523697 CET523691:CET523697 BUX523691:BUX523697 BLB523691:BLB523697 BBF523691:BBF523697 ARJ523691:ARJ523697 AHN523691:AHN523697 XR523691:XR523697 NV523691:NV523697 DZ523691:DZ523697 WQL458155:WQL458161 WGP458155:WGP458161 VWT458155:VWT458161 VMX458155:VMX458161 VDB458155:VDB458161 UTF458155:UTF458161 UJJ458155:UJJ458161 TZN458155:TZN458161 TPR458155:TPR458161 TFV458155:TFV458161 SVZ458155:SVZ458161 SMD458155:SMD458161 SCH458155:SCH458161 RSL458155:RSL458161 RIP458155:RIP458161 QYT458155:QYT458161 QOX458155:QOX458161 QFB458155:QFB458161 PVF458155:PVF458161 PLJ458155:PLJ458161 PBN458155:PBN458161 ORR458155:ORR458161 OHV458155:OHV458161 NXZ458155:NXZ458161 NOD458155:NOD458161 NEH458155:NEH458161 MUL458155:MUL458161 MKP458155:MKP458161 MAT458155:MAT458161 LQX458155:LQX458161 LHB458155:LHB458161 KXF458155:KXF458161 KNJ458155:KNJ458161 KDN458155:KDN458161 JTR458155:JTR458161 JJV458155:JJV458161 IZZ458155:IZZ458161 IQD458155:IQD458161 IGH458155:IGH458161 HWL458155:HWL458161 HMP458155:HMP458161 HCT458155:HCT458161 GSX458155:GSX458161 GJB458155:GJB458161 FZF458155:FZF458161 FPJ458155:FPJ458161 FFN458155:FFN458161 EVR458155:EVR458161 ELV458155:ELV458161 EBZ458155:EBZ458161 DSD458155:DSD458161 DIH458155:DIH458161 CYL458155:CYL458161 COP458155:COP458161 CET458155:CET458161 BUX458155:BUX458161 BLB458155:BLB458161 BBF458155:BBF458161 ARJ458155:ARJ458161 AHN458155:AHN458161 XR458155:XR458161 NV458155:NV458161 DZ458155:DZ458161 WQL392619:WQL392625 WGP392619:WGP392625 VWT392619:VWT392625 VMX392619:VMX392625 VDB392619:VDB392625 UTF392619:UTF392625 UJJ392619:UJJ392625 TZN392619:TZN392625 TPR392619:TPR392625 TFV392619:TFV392625 SVZ392619:SVZ392625 SMD392619:SMD392625 SCH392619:SCH392625 RSL392619:RSL392625 RIP392619:RIP392625 QYT392619:QYT392625 QOX392619:QOX392625 QFB392619:QFB392625 PVF392619:PVF392625 PLJ392619:PLJ392625 PBN392619:PBN392625 ORR392619:ORR392625 OHV392619:OHV392625 NXZ392619:NXZ392625 NOD392619:NOD392625 NEH392619:NEH392625 MUL392619:MUL392625 MKP392619:MKP392625 MAT392619:MAT392625 LQX392619:LQX392625 LHB392619:LHB392625 KXF392619:KXF392625 KNJ392619:KNJ392625 KDN392619:KDN392625 JTR392619:JTR392625 JJV392619:JJV392625 IZZ392619:IZZ392625 IQD392619:IQD392625 IGH392619:IGH392625 HWL392619:HWL392625 HMP392619:HMP392625 HCT392619:HCT392625 GSX392619:GSX392625 GJB392619:GJB392625 FZF392619:FZF392625 FPJ392619:FPJ392625 FFN392619:FFN392625 EVR392619:EVR392625 ELV392619:ELV392625 EBZ392619:EBZ392625 DSD392619:DSD392625 DIH392619:DIH392625 CYL392619:CYL392625 COP392619:COP392625 CET392619:CET392625 BUX392619:BUX392625 BLB392619:BLB392625 BBF392619:BBF392625 ARJ392619:ARJ392625 AHN392619:AHN392625 XR392619:XR392625 NV392619:NV392625 DZ392619:DZ392625 WQL327083:WQL327089 WGP327083:WGP327089 VWT327083:VWT327089 VMX327083:VMX327089 VDB327083:VDB327089 UTF327083:UTF327089 UJJ327083:UJJ327089 TZN327083:TZN327089 TPR327083:TPR327089 TFV327083:TFV327089 SVZ327083:SVZ327089 SMD327083:SMD327089 SCH327083:SCH327089 RSL327083:RSL327089 RIP327083:RIP327089 QYT327083:QYT327089 QOX327083:QOX327089 QFB327083:QFB327089 PVF327083:PVF327089 PLJ327083:PLJ327089 PBN327083:PBN327089 ORR327083:ORR327089 OHV327083:OHV327089 NXZ327083:NXZ327089 NOD327083:NOD327089 NEH327083:NEH327089 MUL327083:MUL327089 MKP327083:MKP327089 MAT327083:MAT327089 LQX327083:LQX327089 LHB327083:LHB327089 KXF327083:KXF327089 KNJ327083:KNJ327089 KDN327083:KDN327089 JTR327083:JTR327089 JJV327083:JJV327089 IZZ327083:IZZ327089 IQD327083:IQD327089 IGH327083:IGH327089 HWL327083:HWL327089 HMP327083:HMP327089 HCT327083:HCT327089 GSX327083:GSX327089 GJB327083:GJB327089 FZF327083:FZF327089 FPJ327083:FPJ327089 FFN327083:FFN327089 EVR327083:EVR327089 ELV327083:ELV327089 EBZ327083:EBZ327089 DSD327083:DSD327089 DIH327083:DIH327089 CYL327083:CYL327089 COP327083:COP327089 CET327083:CET327089 BUX327083:BUX327089 BLB327083:BLB327089 BBF327083:BBF327089 ARJ327083:ARJ327089 AHN327083:AHN327089 XR327083:XR327089 NV327083:NV327089 DZ327083:DZ327089 WQL261547:WQL261553 WGP261547:WGP261553 VWT261547:VWT261553 VMX261547:VMX261553 VDB261547:VDB261553 UTF261547:UTF261553 UJJ261547:UJJ261553 TZN261547:TZN261553 TPR261547:TPR261553 TFV261547:TFV261553 SVZ261547:SVZ261553 SMD261547:SMD261553 SCH261547:SCH261553 RSL261547:RSL261553 RIP261547:RIP261553 QYT261547:QYT261553 QOX261547:QOX261553 QFB261547:QFB261553 PVF261547:PVF261553 PLJ261547:PLJ261553 PBN261547:PBN261553 ORR261547:ORR261553 OHV261547:OHV261553 NXZ261547:NXZ261553 NOD261547:NOD261553 NEH261547:NEH261553 MUL261547:MUL261553 MKP261547:MKP261553 MAT261547:MAT261553 LQX261547:LQX261553 LHB261547:LHB261553 KXF261547:KXF261553 KNJ261547:KNJ261553 KDN261547:KDN261553 JTR261547:JTR261553 JJV261547:JJV261553 IZZ261547:IZZ261553 IQD261547:IQD261553 IGH261547:IGH261553 HWL261547:HWL261553 HMP261547:HMP261553 HCT261547:HCT261553 GSX261547:GSX261553 GJB261547:GJB261553 FZF261547:FZF261553 FPJ261547:FPJ261553 FFN261547:FFN261553 EVR261547:EVR261553 ELV261547:ELV261553 EBZ261547:EBZ261553 DSD261547:DSD261553 DIH261547:DIH261553 CYL261547:CYL261553 COP261547:COP261553 CET261547:CET261553 BUX261547:BUX261553 BLB261547:BLB261553 BBF261547:BBF261553 ARJ261547:ARJ261553 AHN261547:AHN261553 XR261547:XR261553 NV261547:NV261553 DZ261547:DZ261553 WQL196011:WQL196017 WGP196011:WGP196017 VWT196011:VWT196017 VMX196011:VMX196017 VDB196011:VDB196017 UTF196011:UTF196017 UJJ196011:UJJ196017 TZN196011:TZN196017 TPR196011:TPR196017 TFV196011:TFV196017 SVZ196011:SVZ196017 SMD196011:SMD196017 SCH196011:SCH196017 RSL196011:RSL196017 RIP196011:RIP196017 QYT196011:QYT196017 QOX196011:QOX196017 QFB196011:QFB196017 PVF196011:PVF196017 PLJ196011:PLJ196017 PBN196011:PBN196017 ORR196011:ORR196017 OHV196011:OHV196017 NXZ196011:NXZ196017 NOD196011:NOD196017 NEH196011:NEH196017 MUL196011:MUL196017 MKP196011:MKP196017 MAT196011:MAT196017 LQX196011:LQX196017 LHB196011:LHB196017 KXF196011:KXF196017 KNJ196011:KNJ196017 KDN196011:KDN196017 JTR196011:JTR196017 JJV196011:JJV196017 IZZ196011:IZZ196017 IQD196011:IQD196017 IGH196011:IGH196017 HWL196011:HWL196017 HMP196011:HMP196017 HCT196011:HCT196017 GSX196011:GSX196017 GJB196011:GJB196017 FZF196011:FZF196017 FPJ196011:FPJ196017 FFN196011:FFN196017 EVR196011:EVR196017 ELV196011:ELV196017 EBZ196011:EBZ196017 DSD196011:DSD196017 DIH196011:DIH196017 CYL196011:CYL196017 COP196011:COP196017 CET196011:CET196017 BUX196011:BUX196017 BLB196011:BLB196017 BBF196011:BBF196017 ARJ196011:ARJ196017 AHN196011:AHN196017 XR196011:XR196017 NV196011:NV196017 DZ196011:DZ196017 WQL130475:WQL130481 WGP130475:WGP130481 VWT130475:VWT130481 VMX130475:VMX130481 VDB130475:VDB130481 UTF130475:UTF130481 UJJ130475:UJJ130481 TZN130475:TZN130481 TPR130475:TPR130481 TFV130475:TFV130481 SVZ130475:SVZ130481 SMD130475:SMD130481 SCH130475:SCH130481 RSL130475:RSL130481 RIP130475:RIP130481 QYT130475:QYT130481 QOX130475:QOX130481 QFB130475:QFB130481 PVF130475:PVF130481 PLJ130475:PLJ130481 PBN130475:PBN130481 ORR130475:ORR130481 OHV130475:OHV130481 NXZ130475:NXZ130481 NOD130475:NOD130481 NEH130475:NEH130481 MUL130475:MUL130481 MKP130475:MKP130481 MAT130475:MAT130481 LQX130475:LQX130481 LHB130475:LHB130481 KXF130475:KXF130481 KNJ130475:KNJ130481 KDN130475:KDN130481 JTR130475:JTR130481 JJV130475:JJV130481 IZZ130475:IZZ130481 IQD130475:IQD130481 IGH130475:IGH130481 HWL130475:HWL130481 HMP130475:HMP130481 HCT130475:HCT130481 GSX130475:GSX130481 GJB130475:GJB130481 FZF130475:FZF130481 FPJ130475:FPJ130481 FFN130475:FFN130481 EVR130475:EVR130481 ELV130475:ELV130481 EBZ130475:EBZ130481 DSD130475:DSD130481 DIH130475:DIH130481 CYL130475:CYL130481 COP130475:COP130481 CET130475:CET130481 BUX130475:BUX130481 BLB130475:BLB130481 BBF130475:BBF130481 ARJ130475:ARJ130481 AHN130475:AHN130481 XR130475:XR130481 NV130475:NV130481 DZ130475:DZ130481 WQL64939:WQL64945 WGP64939:WGP64945 VWT64939:VWT64945 VMX64939:VMX64945 VDB64939:VDB64945 UTF64939:UTF64945 UJJ64939:UJJ64945 TZN64939:TZN64945 TPR64939:TPR64945 TFV64939:TFV64945 SVZ64939:SVZ64945 SMD64939:SMD64945 SCH64939:SCH64945 RSL64939:RSL64945 RIP64939:RIP64945 QYT64939:QYT64945 QOX64939:QOX64945 QFB64939:QFB64945 PVF64939:PVF64945 PLJ64939:PLJ64945 PBN64939:PBN64945 ORR64939:ORR64945 OHV64939:OHV64945 NXZ64939:NXZ64945 NOD64939:NOD64945 NEH64939:NEH64945 MUL64939:MUL64945 MKP64939:MKP64945 MAT64939:MAT64945 LQX64939:LQX64945 LHB64939:LHB64945 KXF64939:KXF64945 KNJ64939:KNJ64945 KDN64939:KDN64945 JTR64939:JTR64945 JJV64939:JJV64945 IZZ64939:IZZ64945 IQD64939:IQD64945 IGH64939:IGH64945 HWL64939:HWL64945 HMP64939:HMP64945 HCT64939:HCT64945 GSX64939:GSX64945 GJB64939:GJB64945 FZF64939:FZF64945 FPJ64939:FPJ64945 FFN64939:FFN64945 EVR64939:EVR64945 ELV64939:ELV64945 EBZ64939:EBZ64945 DSD64939:DSD64945 DIH64939:DIH64945 CYL64939:CYL64945 COP64939:COP64945 CET64939:CET64945 BUX64939:BUX64945 BLB64939:BLB64945 BBF64939:BBF64945 ARJ64939:ARJ64945 AHN64939:AHN64945 XR64939:XR64945 L11:N11 K12:N12 L13:N13 DY14:DY16 NU14:NU16 XQ14:XQ16 AHM14:AHM16 ARI14:ARI16 BBE14:BBE16 BLA14:BLA16 BUW14:BUW16 CES14:CES16 COO14:COO16 CYK14:CYK16 DIG14:DIG16 DSC14:DSC16 EBY14:EBY16 ELU14:ELU16 EVQ14:EVQ16 FFM14:FFM16 FPI14:FPI16 FZE14:FZE16 GJA14:GJA16 GSW14:GSW16 HCS14:HCS16 HMO14:HMO16 HWK14:HWK16 IGG14:IGG16 IQC14:IQC16 IZY14:IZY16 JJU14:JJU16 JTQ14:JTQ16 KDM14:KDM16 KNI14:KNI16 KXE14:KXE16 LHA14:LHA16 LQW14:LQW16 MAS14:MAS16 MKO14:MKO16 MUK14:MUK16 NEG14:NEG16 NOC14:NOC16 NXY14:NXY16 OHU14:OHU16 ORQ14:ORQ16 PBM14:PBM16 PLI14:PLI16 PVE14:PVE16 QFA14:QFA16 QOW14:QOW16 QYS14:QYS16 RIO14:RIO16 RSK14:RSK16 SCG14:SCG16 SMC14:SMC16 SVY14:SVY16 TFU14:TFU16 TPQ14:TPQ16 TZM14:TZM16 UJI14:UJI16 UTE14:UTE16 VDA14:VDA16 VMW14:VMW16 VWS14:VWS16 WGO14:WGO16 WQK14:WQK16 O14:P16 O10:P10 K13:K16 K261547:Q261553 K327083:Q327089 K392619:Q392625 K458155:Q458161 K523691:Q523697 K589227:Q589233 K654763:Q654769 K720299:Q720305 K785835:Q785841 K851371:Q851377 K916907:Q916913 K982443:Q982449 K64939:Q64945 K130475:Q130481 K196011:Q196017 K10:K11 WQI10:WQI13 DW10:DW13 NS10:NS13 XO10:XO13 AHK10:AHK13 ARG10:ARG13 BBC10:BBC13 BKY10:BKY13 BUU10:BUU13 CEQ10:CEQ13 COM10:COM13 CYI10:CYI13 DIE10:DIE13 DSA10:DSA13 EBW10:EBW13 ELS10:ELS13 EVO10:EVO13 FFK10:FFK13 FPG10:FPG13 FZC10:FZC13 GIY10:GIY13 GSU10:GSU13 HCQ10:HCQ13 HMM10:HMM13 HWI10:HWI13 IGE10:IGE13 IQA10:IQA13 IZW10:IZW13 JJS10:JJS13 JTO10:JTO13 KDK10:KDK13 KNG10:KNG13 KXC10:KXC13 LGY10:LGY13 LQU10:LQU13 MAQ10:MAQ13 MKM10:MKM13 MUI10:MUI13 NEE10:NEE13 NOA10:NOA13 NXW10:NXW13 OHS10:OHS13 ORO10:ORO13 PBK10:PBK13 PLG10:PLG13 PVC10:PVC13 QEY10:QEY13 QOU10:QOU13 QYQ10:QYQ13 RIM10:RIM13 RSI10:RSI13 SCE10:SCE13 SMA10:SMA13 SVW10:SVW13 TFS10:TFS13 TPO10:TPO13 TZK10:TZK13 UJG10:UJG13 UTC10:UTC13 VCY10:VCY13 VMU10:VMU13 VWQ10:VWQ13 WGM10:WGM13 Q11:Q14">
      <formula1>Directory_obor_Ref_lt_1</formula1>
    </dataValidation>
  </dataValidations>
  <printOptions horizontalCentered="1"/>
  <pageMargins left="0" right="0" top="0" bottom="0" header="0" footer="0"/>
  <pageSetup paperSize="9" scale="77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topLeftCell="K14" workbookViewId="0">
      <selection activeCell="L22" sqref="L22:L23"/>
    </sheetView>
  </sheetViews>
  <sheetFormatPr defaultColWidth="7.625" defaultRowHeight="11.25" x14ac:dyDescent="0.15"/>
  <cols>
    <col min="1" max="5" width="7.625" style="1" hidden="1" customWidth="1"/>
    <col min="6" max="6" width="10.625" style="1" hidden="1" customWidth="1"/>
    <col min="7" max="10" width="7.625" style="1" hidden="1" customWidth="1"/>
    <col min="11" max="11" width="3.75" style="1" customWidth="1"/>
    <col min="12" max="12" width="11.375" style="1" customWidth="1"/>
    <col min="13" max="13" width="9.125" style="2" customWidth="1"/>
    <col min="14" max="14" width="10.125" style="1" customWidth="1"/>
    <col min="15" max="15" width="14.125" style="1" customWidth="1"/>
    <col min="16" max="16" width="14.625" style="1" customWidth="1"/>
    <col min="17" max="17" width="14.875" style="1" customWidth="1"/>
    <col min="18" max="18" width="21" style="1" customWidth="1"/>
    <col min="19" max="19" width="19" style="1" customWidth="1"/>
    <col min="20" max="20" width="10.875" style="1" customWidth="1"/>
    <col min="21" max="21" width="9.75" style="1" customWidth="1"/>
    <col min="22" max="22" width="8.5" style="1" customWidth="1"/>
    <col min="23" max="23" width="8.875" style="1" customWidth="1"/>
    <col min="24" max="24" width="8.375" style="1" customWidth="1"/>
    <col min="25" max="25" width="8.625" style="1" customWidth="1"/>
    <col min="26" max="26" width="10.625" style="1" hidden="1" customWidth="1"/>
    <col min="27" max="27" width="9.875" style="1" customWidth="1"/>
    <col min="28" max="28" width="8.25" style="1" customWidth="1"/>
    <col min="29" max="31" width="10.375" style="1" customWidth="1"/>
    <col min="32" max="33" width="9.375" style="1" customWidth="1"/>
    <col min="34" max="34" width="8.375" style="1" customWidth="1"/>
    <col min="35" max="36" width="10.625" style="1" customWidth="1"/>
    <col min="37" max="37" width="9.125" style="1" hidden="1" customWidth="1"/>
    <col min="38" max="38" width="10" style="1" hidden="1" customWidth="1"/>
    <col min="39" max="39" width="21.25" style="1" customWidth="1"/>
    <col min="40" max="40" width="42.25" style="1" hidden="1" customWidth="1"/>
    <col min="41" max="16384" width="7.625" style="1"/>
  </cols>
  <sheetData>
    <row r="1" spans="6:40" hidden="1" x14ac:dyDescent="0.15"/>
    <row r="2" spans="6:40" hidden="1" x14ac:dyDescent="0.15"/>
    <row r="3" spans="6:40" hidden="1" x14ac:dyDescent="0.15"/>
    <row r="4" spans="6:40" hidden="1" x14ac:dyDescent="0.15"/>
    <row r="5" spans="6:40" hidden="1" x14ac:dyDescent="0.15">
      <c r="F5" s="3"/>
      <c r="K5" s="4"/>
      <c r="L5" s="5"/>
      <c r="M5" s="6"/>
      <c r="N5" s="7"/>
      <c r="O5" s="7"/>
      <c r="P5" s="7"/>
      <c r="Q5" s="7"/>
      <c r="R5" s="7"/>
      <c r="S5" s="7"/>
      <c r="T5" s="3"/>
      <c r="U5" s="3"/>
      <c r="V5" s="8">
        <f>SUM(W5:Y5)</f>
        <v>0</v>
      </c>
      <c r="W5" s="9"/>
      <c r="X5" s="9"/>
      <c r="Y5" s="10">
        <f>SUM(Z5:AE5)</f>
        <v>0</v>
      </c>
      <c r="Z5" s="11"/>
      <c r="AA5" s="3"/>
      <c r="AB5" s="3"/>
      <c r="AC5" s="3"/>
      <c r="AD5" s="3"/>
      <c r="AE5" s="3"/>
      <c r="AF5" s="3"/>
      <c r="AG5" s="9"/>
      <c r="AH5" s="9"/>
      <c r="AI5" s="3"/>
      <c r="AJ5" s="3"/>
      <c r="AK5" s="3"/>
      <c r="AL5" s="3"/>
      <c r="AM5" s="3"/>
      <c r="AN5" s="3"/>
    </row>
    <row r="6" spans="6:40" hidden="1" x14ac:dyDescent="0.15"/>
    <row r="7" spans="6:40" hidden="1" x14ac:dyDescent="0.15"/>
    <row r="8" spans="6:40" hidden="1" x14ac:dyDescent="0.15"/>
    <row r="9" spans="6:40" hidden="1" x14ac:dyDescent="0.15"/>
    <row r="10" spans="6:40" hidden="1" x14ac:dyDescent="0.15"/>
    <row r="11" spans="6:40" x14ac:dyDescent="0.15">
      <c r="AN11" s="12" t="s">
        <v>62</v>
      </c>
    </row>
    <row r="12" spans="6:40" x14ac:dyDescent="0.15">
      <c r="AN12" s="12" t="str">
        <f>[4]ИсхД!F3</f>
        <v>к заключению № 40.2/418 от 06.05.2020</v>
      </c>
    </row>
    <row r="13" spans="6:40" ht="15" customHeight="1" x14ac:dyDescent="0.15">
      <c r="F13" s="13"/>
      <c r="K13" s="14" t="s">
        <v>63</v>
      </c>
      <c r="L13" s="13"/>
      <c r="M13" s="1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6:40" ht="15" customHeight="1" x14ac:dyDescent="0.15">
      <c r="F14" s="16"/>
      <c r="K14" s="17" t="s">
        <v>64</v>
      </c>
      <c r="L14" s="16"/>
      <c r="M14" s="1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6:40" x14ac:dyDescent="0.15">
      <c r="K15" s="19"/>
    </row>
    <row r="16" spans="6:40" x14ac:dyDescent="0.15">
      <c r="K16" s="116" t="s">
        <v>65</v>
      </c>
      <c r="L16" s="116"/>
      <c r="M16" s="116"/>
      <c r="N16" s="116"/>
      <c r="O16" s="116"/>
      <c r="P16" s="116"/>
      <c r="Q16" s="20">
        <f>U21</f>
        <v>0</v>
      </c>
      <c r="R16" s="21" t="s">
        <v>66</v>
      </c>
    </row>
    <row r="17" spans="1:40" ht="14.25" x14ac:dyDescent="0.15">
      <c r="F17" s="22" t="s">
        <v>67</v>
      </c>
      <c r="K17" s="19"/>
      <c r="AA17" s="22" t="s">
        <v>67</v>
      </c>
      <c r="AB17" s="22" t="s">
        <v>67</v>
      </c>
      <c r="AC17" s="22" t="s">
        <v>67</v>
      </c>
      <c r="AD17" s="22" t="s">
        <v>67</v>
      </c>
      <c r="AE17" s="22" t="s">
        <v>67</v>
      </c>
      <c r="AI17" s="22" t="s">
        <v>67</v>
      </c>
      <c r="AJ17" s="22" t="s">
        <v>67</v>
      </c>
    </row>
    <row r="18" spans="1:40" ht="63.95" customHeight="1" x14ac:dyDescent="0.15">
      <c r="K18" s="117" t="s">
        <v>68</v>
      </c>
      <c r="L18" s="117" t="s">
        <v>69</v>
      </c>
      <c r="M18" s="117" t="s">
        <v>70</v>
      </c>
      <c r="N18" s="117" t="s">
        <v>71</v>
      </c>
      <c r="O18" s="117" t="s">
        <v>72</v>
      </c>
      <c r="P18" s="117" t="s">
        <v>73</v>
      </c>
      <c r="Q18" s="117" t="s">
        <v>95</v>
      </c>
      <c r="R18" s="117" t="s">
        <v>74</v>
      </c>
      <c r="S18" s="117" t="s">
        <v>75</v>
      </c>
      <c r="T18" s="117" t="s">
        <v>76</v>
      </c>
      <c r="U18" s="117" t="s">
        <v>77</v>
      </c>
      <c r="V18" s="117" t="s">
        <v>78</v>
      </c>
      <c r="W18" s="117"/>
      <c r="X18" s="117"/>
      <c r="Y18" s="117"/>
      <c r="Z18" s="117"/>
      <c r="AA18" s="117"/>
      <c r="AB18" s="117"/>
      <c r="AC18" s="117"/>
      <c r="AD18" s="117"/>
      <c r="AE18" s="117"/>
      <c r="AF18" s="117" t="s">
        <v>79</v>
      </c>
      <c r="AG18" s="121" t="s">
        <v>80</v>
      </c>
      <c r="AH18" s="122"/>
      <c r="AI18" s="122"/>
      <c r="AJ18" s="123"/>
      <c r="AK18" s="117" t="s">
        <v>81</v>
      </c>
      <c r="AL18" s="117" t="s">
        <v>82</v>
      </c>
      <c r="AM18" s="117" t="s">
        <v>83</v>
      </c>
      <c r="AN18" s="117" t="s">
        <v>84</v>
      </c>
    </row>
    <row r="19" spans="1:40" x14ac:dyDescent="0.15"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 t="s">
        <v>85</v>
      </c>
      <c r="W19" s="117" t="s">
        <v>86</v>
      </c>
      <c r="X19" s="117"/>
      <c r="Y19" s="117"/>
      <c r="Z19" s="117"/>
      <c r="AA19" s="117"/>
      <c r="AB19" s="117"/>
      <c r="AC19" s="117"/>
      <c r="AD19" s="117"/>
      <c r="AE19" s="117"/>
      <c r="AF19" s="117"/>
      <c r="AG19" s="118" t="s">
        <v>86</v>
      </c>
      <c r="AH19" s="119"/>
      <c r="AI19" s="119"/>
      <c r="AJ19" s="120"/>
      <c r="AK19" s="117"/>
      <c r="AL19" s="117"/>
      <c r="AM19" s="117"/>
      <c r="AN19" s="117"/>
    </row>
    <row r="20" spans="1:40" ht="30.95" customHeight="1" x14ac:dyDescent="0.15">
      <c r="F20" s="23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24" t="s">
        <v>87</v>
      </c>
      <c r="X20" s="24" t="s">
        <v>88</v>
      </c>
      <c r="Y20" s="24" t="s">
        <v>89</v>
      </c>
      <c r="Z20" s="25"/>
      <c r="AA20" s="26" t="s">
        <v>90</v>
      </c>
      <c r="AB20" s="26" t="s">
        <v>91</v>
      </c>
      <c r="AC20" s="26" t="s">
        <v>92</v>
      </c>
      <c r="AD20" s="26" t="s">
        <v>92</v>
      </c>
      <c r="AE20" s="26" t="s">
        <v>92</v>
      </c>
      <c r="AF20" s="117"/>
      <c r="AG20" s="27" t="s">
        <v>87</v>
      </c>
      <c r="AH20" s="27" t="s">
        <v>88</v>
      </c>
      <c r="AI20" s="28" t="s">
        <v>90</v>
      </c>
      <c r="AJ20" s="28" t="s">
        <v>91</v>
      </c>
      <c r="AK20" s="117"/>
      <c r="AL20" s="117"/>
      <c r="AM20" s="117"/>
      <c r="AN20" s="117"/>
    </row>
    <row r="21" spans="1:40" x14ac:dyDescent="0.15">
      <c r="A21" s="1" t="s">
        <v>93</v>
      </c>
      <c r="F21" s="29">
        <f>SUM(F22:F61)</f>
        <v>0</v>
      </c>
      <c r="K21" s="30"/>
      <c r="L21" s="31" t="s">
        <v>94</v>
      </c>
      <c r="M21" s="32"/>
      <c r="N21" s="33"/>
      <c r="O21" s="33"/>
      <c r="P21" s="33"/>
      <c r="Q21" s="33"/>
      <c r="R21" s="33"/>
      <c r="S21" s="33"/>
      <c r="T21" s="29">
        <f>SUM(T22:T61)</f>
        <v>0</v>
      </c>
      <c r="U21" s="29">
        <f>SUM(U22:U61)</f>
        <v>0</v>
      </c>
      <c r="V21" s="29">
        <f>SUM(W21:Y21)</f>
        <v>0</v>
      </c>
      <c r="W21" s="29">
        <f>SUM(W22:W61)</f>
        <v>0</v>
      </c>
      <c r="X21" s="29">
        <f>SUM(X22:X61)</f>
        <v>0</v>
      </c>
      <c r="Y21" s="29">
        <f>SUM(Y22:Y61)</f>
        <v>0</v>
      </c>
      <c r="Z21" s="34"/>
      <c r="AA21" s="29">
        <f t="shared" ref="AA21:AL21" si="0">SUM(AA22:AA61)</f>
        <v>0</v>
      </c>
      <c r="AB21" s="29">
        <f t="shared" si="0"/>
        <v>0</v>
      </c>
      <c r="AC21" s="29">
        <f t="shared" si="0"/>
        <v>0</v>
      </c>
      <c r="AD21" s="29">
        <f t="shared" si="0"/>
        <v>0</v>
      </c>
      <c r="AE21" s="29">
        <f t="shared" si="0"/>
        <v>0</v>
      </c>
      <c r="AF21" s="29">
        <f t="shared" si="0"/>
        <v>0</v>
      </c>
      <c r="AG21" s="29">
        <f>SUM(AG22:AG61)</f>
        <v>0</v>
      </c>
      <c r="AH21" s="29">
        <f>SUM(AH22:AH61)</f>
        <v>0</v>
      </c>
      <c r="AI21" s="29">
        <f>SUM(AI22:AI61)</f>
        <v>0</v>
      </c>
      <c r="AJ21" s="29">
        <f>SUM(AJ22:AJ61)</f>
        <v>0</v>
      </c>
      <c r="AK21" s="29">
        <f>SUM(AK22:AK61)</f>
        <v>0</v>
      </c>
      <c r="AL21" s="29">
        <f t="shared" si="0"/>
        <v>0</v>
      </c>
      <c r="AM21" s="29"/>
      <c r="AN21" s="29"/>
    </row>
    <row r="22" spans="1:40" x14ac:dyDescent="0.15">
      <c r="F22" s="3"/>
      <c r="K22" s="4" t="s">
        <v>19</v>
      </c>
      <c r="L22" s="37"/>
      <c r="M22" s="6"/>
      <c r="N22" s="7"/>
      <c r="O22" s="7"/>
      <c r="P22" s="7"/>
      <c r="Q22" s="7"/>
      <c r="R22" s="7"/>
      <c r="S22" s="7"/>
      <c r="T22" s="3"/>
      <c r="U22" s="3"/>
      <c r="V22" s="8"/>
      <c r="W22" s="9"/>
      <c r="X22" s="9"/>
      <c r="Y22" s="10"/>
      <c r="Z22" s="11"/>
      <c r="AA22" s="3"/>
      <c r="AB22" s="3"/>
      <c r="AC22" s="3"/>
      <c r="AD22" s="3"/>
      <c r="AE22" s="3"/>
      <c r="AF22" s="3"/>
      <c r="AG22" s="35"/>
      <c r="AH22" s="35"/>
      <c r="AI22" s="35"/>
      <c r="AJ22" s="35"/>
      <c r="AK22" s="3"/>
      <c r="AL22" s="3"/>
      <c r="AM22" s="36"/>
      <c r="AN22" s="36"/>
    </row>
    <row r="23" spans="1:40" x14ac:dyDescent="0.15">
      <c r="F23" s="3"/>
      <c r="K23" s="4" t="s">
        <v>20</v>
      </c>
      <c r="L23" s="5"/>
      <c r="M23" s="6"/>
      <c r="N23" s="7"/>
      <c r="O23" s="7"/>
      <c r="P23" s="7"/>
      <c r="Q23" s="7"/>
      <c r="R23" s="7"/>
      <c r="S23" s="7"/>
      <c r="T23" s="3"/>
      <c r="U23" s="3"/>
      <c r="V23" s="8"/>
      <c r="W23" s="9"/>
      <c r="X23" s="9"/>
      <c r="Y23" s="10"/>
      <c r="Z23" s="11"/>
      <c r="AA23" s="3"/>
      <c r="AB23" s="3"/>
      <c r="AC23" s="3"/>
      <c r="AD23" s="3"/>
      <c r="AE23" s="3"/>
      <c r="AF23" s="3"/>
      <c r="AG23" s="35"/>
      <c r="AH23" s="35"/>
      <c r="AI23" s="35"/>
      <c r="AJ23" s="35"/>
      <c r="AK23" s="3"/>
      <c r="AL23" s="3"/>
      <c r="AM23" s="36"/>
      <c r="AN23" s="36"/>
    </row>
    <row r="24" spans="1:40" x14ac:dyDescent="0.15">
      <c r="F24" s="3"/>
      <c r="K24" s="4" t="s">
        <v>21</v>
      </c>
      <c r="L24" s="5"/>
      <c r="M24" s="6"/>
      <c r="N24" s="7"/>
      <c r="O24" s="7"/>
      <c r="P24" s="7"/>
      <c r="Q24" s="7"/>
      <c r="R24" s="7"/>
      <c r="S24" s="7"/>
      <c r="T24" s="3"/>
      <c r="U24" s="3"/>
      <c r="V24" s="8"/>
      <c r="W24" s="9"/>
      <c r="X24" s="9"/>
      <c r="Y24" s="10"/>
      <c r="Z24" s="11"/>
      <c r="AA24" s="3"/>
      <c r="AB24" s="3"/>
      <c r="AC24" s="3"/>
      <c r="AD24" s="3"/>
      <c r="AE24" s="3"/>
      <c r="AF24" s="3"/>
      <c r="AG24" s="35"/>
      <c r="AH24" s="35"/>
      <c r="AI24" s="35"/>
      <c r="AJ24" s="35"/>
      <c r="AK24" s="3"/>
      <c r="AL24" s="3"/>
      <c r="AM24" s="36"/>
      <c r="AN24" s="36"/>
    </row>
    <row r="25" spans="1:40" x14ac:dyDescent="0.15">
      <c r="F25" s="3"/>
      <c r="K25" s="4" t="s">
        <v>22</v>
      </c>
      <c r="L25" s="5"/>
      <c r="M25" s="6"/>
      <c r="N25" s="7"/>
      <c r="O25" s="7"/>
      <c r="P25" s="7"/>
      <c r="Q25" s="7"/>
      <c r="R25" s="7"/>
      <c r="S25" s="7"/>
      <c r="T25" s="3"/>
      <c r="U25" s="3"/>
      <c r="V25" s="8"/>
      <c r="W25" s="9"/>
      <c r="X25" s="9"/>
      <c r="Y25" s="10"/>
      <c r="Z25" s="11"/>
      <c r="AA25" s="3"/>
      <c r="AB25" s="3"/>
      <c r="AC25" s="3"/>
      <c r="AD25" s="3"/>
      <c r="AE25" s="3"/>
      <c r="AF25" s="3"/>
      <c r="AG25" s="35"/>
      <c r="AH25" s="35"/>
      <c r="AI25" s="35"/>
      <c r="AJ25" s="35"/>
      <c r="AK25" s="3"/>
      <c r="AL25" s="3"/>
      <c r="AM25" s="36"/>
      <c r="AN25" s="36"/>
    </row>
    <row r="26" spans="1:40" x14ac:dyDescent="0.15">
      <c r="F26" s="3"/>
      <c r="K26" s="4" t="s">
        <v>23</v>
      </c>
      <c r="L26" s="5"/>
      <c r="M26" s="6"/>
      <c r="N26" s="7"/>
      <c r="O26" s="7"/>
      <c r="P26" s="7"/>
      <c r="Q26" s="7"/>
      <c r="R26" s="7"/>
      <c r="S26" s="7"/>
      <c r="T26" s="3"/>
      <c r="U26" s="3"/>
      <c r="V26" s="8"/>
      <c r="W26" s="9"/>
      <c r="X26" s="9"/>
      <c r="Y26" s="10"/>
      <c r="Z26" s="11"/>
      <c r="AA26" s="3"/>
      <c r="AB26" s="3"/>
      <c r="AC26" s="3"/>
      <c r="AD26" s="3"/>
      <c r="AE26" s="3"/>
      <c r="AF26" s="3"/>
      <c r="AG26" s="35"/>
      <c r="AH26" s="35"/>
      <c r="AI26" s="35"/>
      <c r="AJ26" s="35"/>
      <c r="AK26" s="3"/>
      <c r="AL26" s="3"/>
      <c r="AM26" s="36"/>
      <c r="AN26" s="36"/>
    </row>
    <row r="27" spans="1:40" x14ac:dyDescent="0.15">
      <c r="F27" s="3"/>
      <c r="K27" s="4" t="s">
        <v>24</v>
      </c>
      <c r="L27" s="5"/>
      <c r="M27" s="6"/>
      <c r="N27" s="7"/>
      <c r="O27" s="7"/>
      <c r="P27" s="7"/>
      <c r="Q27" s="7"/>
      <c r="R27" s="7"/>
      <c r="S27" s="7"/>
      <c r="T27" s="3"/>
      <c r="U27" s="3"/>
      <c r="V27" s="8"/>
      <c r="W27" s="9"/>
      <c r="X27" s="9"/>
      <c r="Y27" s="10"/>
      <c r="Z27" s="11"/>
      <c r="AA27" s="3"/>
      <c r="AB27" s="3"/>
      <c r="AC27" s="3"/>
      <c r="AD27" s="3"/>
      <c r="AE27" s="3"/>
      <c r="AF27" s="3"/>
      <c r="AG27" s="35"/>
      <c r="AH27" s="35"/>
      <c r="AI27" s="35"/>
      <c r="AJ27" s="35"/>
      <c r="AK27" s="3"/>
      <c r="AL27" s="3"/>
      <c r="AM27" s="36"/>
      <c r="AN27" s="36"/>
    </row>
    <row r="28" spans="1:40" x14ac:dyDescent="0.15">
      <c r="F28" s="3"/>
      <c r="K28" s="4" t="s">
        <v>25</v>
      </c>
      <c r="L28" s="5"/>
      <c r="M28" s="6"/>
      <c r="N28" s="7"/>
      <c r="O28" s="7"/>
      <c r="P28" s="7"/>
      <c r="Q28" s="7"/>
      <c r="R28" s="7"/>
      <c r="S28" s="7"/>
      <c r="T28" s="3"/>
      <c r="U28" s="3"/>
      <c r="V28" s="8"/>
      <c r="W28" s="9"/>
      <c r="X28" s="9"/>
      <c r="Y28" s="10"/>
      <c r="Z28" s="11"/>
      <c r="AA28" s="3"/>
      <c r="AB28" s="3"/>
      <c r="AC28" s="3"/>
      <c r="AD28" s="3"/>
      <c r="AE28" s="3"/>
      <c r="AF28" s="3"/>
      <c r="AG28" s="35"/>
      <c r="AH28" s="35"/>
      <c r="AI28" s="35"/>
      <c r="AJ28" s="35"/>
      <c r="AK28" s="3"/>
      <c r="AL28" s="3"/>
      <c r="AM28" s="36"/>
      <c r="AN28" s="36"/>
    </row>
    <row r="29" spans="1:40" x14ac:dyDescent="0.15">
      <c r="F29" s="3"/>
      <c r="K29" s="4" t="s">
        <v>26</v>
      </c>
      <c r="L29" s="5"/>
      <c r="M29" s="6"/>
      <c r="N29" s="7"/>
      <c r="O29" s="7"/>
      <c r="P29" s="7"/>
      <c r="Q29" s="7"/>
      <c r="R29" s="7"/>
      <c r="S29" s="7"/>
      <c r="T29" s="3"/>
      <c r="U29" s="3"/>
      <c r="V29" s="8"/>
      <c r="W29" s="9"/>
      <c r="X29" s="9"/>
      <c r="Y29" s="10"/>
      <c r="Z29" s="11"/>
      <c r="AA29" s="3"/>
      <c r="AB29" s="3"/>
      <c r="AC29" s="3"/>
      <c r="AD29" s="3"/>
      <c r="AE29" s="3"/>
      <c r="AF29" s="3"/>
      <c r="AG29" s="35"/>
      <c r="AH29" s="35"/>
      <c r="AI29" s="35"/>
      <c r="AJ29" s="35"/>
      <c r="AK29" s="3"/>
      <c r="AL29" s="3"/>
      <c r="AM29" s="36"/>
      <c r="AN29" s="36"/>
    </row>
    <row r="30" spans="1:40" x14ac:dyDescent="0.15">
      <c r="F30" s="3"/>
      <c r="K30" s="4" t="s">
        <v>27</v>
      </c>
      <c r="L30" s="5"/>
      <c r="M30" s="6"/>
      <c r="N30" s="7"/>
      <c r="O30" s="7"/>
      <c r="P30" s="7"/>
      <c r="Q30" s="7"/>
      <c r="R30" s="7"/>
      <c r="S30" s="7"/>
      <c r="T30" s="3"/>
      <c r="U30" s="3"/>
      <c r="V30" s="8"/>
      <c r="W30" s="9"/>
      <c r="X30" s="9"/>
      <c r="Y30" s="10"/>
      <c r="Z30" s="11"/>
      <c r="AA30" s="3"/>
      <c r="AB30" s="3"/>
      <c r="AC30" s="3"/>
      <c r="AD30" s="3"/>
      <c r="AE30" s="3"/>
      <c r="AF30" s="3"/>
      <c r="AG30" s="35"/>
      <c r="AH30" s="35"/>
      <c r="AI30" s="35"/>
      <c r="AJ30" s="35"/>
      <c r="AK30" s="3"/>
      <c r="AL30" s="3"/>
      <c r="AM30" s="36"/>
      <c r="AN30" s="36"/>
    </row>
    <row r="31" spans="1:40" x14ac:dyDescent="0.15">
      <c r="F31" s="3"/>
      <c r="K31" s="4" t="s">
        <v>28</v>
      </c>
      <c r="L31" s="5"/>
      <c r="M31" s="6"/>
      <c r="N31" s="7"/>
      <c r="O31" s="7"/>
      <c r="P31" s="7"/>
      <c r="Q31" s="7"/>
      <c r="R31" s="7"/>
      <c r="S31" s="7"/>
      <c r="T31" s="3"/>
      <c r="U31" s="3"/>
      <c r="V31" s="8"/>
      <c r="W31" s="9"/>
      <c r="X31" s="9"/>
      <c r="Y31" s="10"/>
      <c r="Z31" s="11"/>
      <c r="AA31" s="3"/>
      <c r="AB31" s="3"/>
      <c r="AC31" s="3"/>
      <c r="AD31" s="3"/>
      <c r="AE31" s="3"/>
      <c r="AF31" s="3"/>
      <c r="AG31" s="35"/>
      <c r="AH31" s="35"/>
      <c r="AI31" s="35"/>
      <c r="AJ31" s="35"/>
      <c r="AK31" s="3"/>
      <c r="AL31" s="3"/>
      <c r="AM31" s="36"/>
      <c r="AN31" s="36"/>
    </row>
    <row r="32" spans="1:40" x14ac:dyDescent="0.15">
      <c r="F32" s="3"/>
      <c r="K32" s="4" t="s">
        <v>29</v>
      </c>
      <c r="L32" s="5"/>
      <c r="M32" s="6"/>
      <c r="N32" s="7"/>
      <c r="O32" s="7"/>
      <c r="P32" s="7"/>
      <c r="Q32" s="7"/>
      <c r="R32" s="7"/>
      <c r="S32" s="7"/>
      <c r="T32" s="3"/>
      <c r="U32" s="3"/>
      <c r="V32" s="8"/>
      <c r="W32" s="9"/>
      <c r="X32" s="9"/>
      <c r="Y32" s="10"/>
      <c r="Z32" s="11"/>
      <c r="AA32" s="3"/>
      <c r="AB32" s="3"/>
      <c r="AC32" s="3"/>
      <c r="AD32" s="3"/>
      <c r="AE32" s="3"/>
      <c r="AF32" s="3"/>
      <c r="AG32" s="35"/>
      <c r="AH32" s="35"/>
      <c r="AI32" s="35"/>
      <c r="AJ32" s="35"/>
      <c r="AK32" s="3"/>
      <c r="AL32" s="3"/>
      <c r="AM32" s="36"/>
      <c r="AN32" s="36"/>
    </row>
    <row r="33" spans="6:40" x14ac:dyDescent="0.15">
      <c r="F33" s="3"/>
      <c r="K33" s="4" t="s">
        <v>30</v>
      </c>
      <c r="L33" s="5"/>
      <c r="M33" s="6"/>
      <c r="N33" s="7"/>
      <c r="O33" s="7"/>
      <c r="P33" s="7"/>
      <c r="Q33" s="7"/>
      <c r="R33" s="7"/>
      <c r="S33" s="7"/>
      <c r="T33" s="3"/>
      <c r="U33" s="3"/>
      <c r="V33" s="8"/>
      <c r="W33" s="9"/>
      <c r="X33" s="9"/>
      <c r="Y33" s="10"/>
      <c r="Z33" s="11"/>
      <c r="AA33" s="3"/>
      <c r="AB33" s="3"/>
      <c r="AC33" s="3"/>
      <c r="AD33" s="3"/>
      <c r="AE33" s="3"/>
      <c r="AF33" s="3"/>
      <c r="AG33" s="35"/>
      <c r="AH33" s="35"/>
      <c r="AI33" s="35"/>
      <c r="AJ33" s="35"/>
      <c r="AK33" s="3"/>
      <c r="AL33" s="3"/>
      <c r="AM33" s="36"/>
      <c r="AN33" s="36"/>
    </row>
    <row r="34" spans="6:40" x14ac:dyDescent="0.15">
      <c r="F34" s="3"/>
      <c r="K34" s="4" t="s">
        <v>31</v>
      </c>
      <c r="L34" s="5"/>
      <c r="M34" s="6"/>
      <c r="N34" s="7"/>
      <c r="O34" s="7"/>
      <c r="P34" s="7"/>
      <c r="Q34" s="7"/>
      <c r="R34" s="7"/>
      <c r="S34" s="7"/>
      <c r="T34" s="3"/>
      <c r="U34" s="3"/>
      <c r="V34" s="8"/>
      <c r="W34" s="9"/>
      <c r="X34" s="9"/>
      <c r="Y34" s="10"/>
      <c r="Z34" s="11"/>
      <c r="AA34" s="3"/>
      <c r="AB34" s="3"/>
      <c r="AC34" s="3"/>
      <c r="AD34" s="3"/>
      <c r="AE34" s="3"/>
      <c r="AF34" s="3"/>
      <c r="AG34" s="35"/>
      <c r="AH34" s="35"/>
      <c r="AI34" s="35"/>
      <c r="AJ34" s="35"/>
      <c r="AK34" s="3"/>
      <c r="AL34" s="3"/>
      <c r="AM34" s="36"/>
      <c r="AN34" s="36"/>
    </row>
    <row r="35" spans="6:40" x14ac:dyDescent="0.15">
      <c r="F35" s="3"/>
      <c r="K35" s="4" t="s">
        <v>32</v>
      </c>
      <c r="L35" s="5"/>
      <c r="M35" s="6"/>
      <c r="N35" s="7"/>
      <c r="O35" s="7"/>
      <c r="P35" s="7"/>
      <c r="Q35" s="7"/>
      <c r="R35" s="7"/>
      <c r="S35" s="7"/>
      <c r="T35" s="3"/>
      <c r="U35" s="3"/>
      <c r="V35" s="8"/>
      <c r="W35" s="9"/>
      <c r="X35" s="9"/>
      <c r="Y35" s="10"/>
      <c r="Z35" s="11"/>
      <c r="AA35" s="3"/>
      <c r="AB35" s="3"/>
      <c r="AC35" s="3"/>
      <c r="AD35" s="3"/>
      <c r="AE35" s="3"/>
      <c r="AF35" s="3"/>
      <c r="AG35" s="35"/>
      <c r="AH35" s="35"/>
      <c r="AI35" s="35"/>
      <c r="AJ35" s="35"/>
      <c r="AK35" s="3"/>
      <c r="AL35" s="3"/>
      <c r="AM35" s="36"/>
      <c r="AN35" s="36"/>
    </row>
    <row r="36" spans="6:40" x14ac:dyDescent="0.15">
      <c r="F36" s="3"/>
      <c r="K36" s="4" t="s">
        <v>33</v>
      </c>
      <c r="L36" s="5"/>
      <c r="M36" s="6"/>
      <c r="N36" s="7"/>
      <c r="O36" s="7"/>
      <c r="P36" s="7"/>
      <c r="Q36" s="7"/>
      <c r="R36" s="7"/>
      <c r="S36" s="7"/>
      <c r="T36" s="3"/>
      <c r="U36" s="3"/>
      <c r="V36" s="8"/>
      <c r="W36" s="9"/>
      <c r="X36" s="9"/>
      <c r="Y36" s="10"/>
      <c r="Z36" s="11"/>
      <c r="AA36" s="3"/>
      <c r="AB36" s="3"/>
      <c r="AC36" s="3"/>
      <c r="AD36" s="3"/>
      <c r="AE36" s="3"/>
      <c r="AF36" s="3"/>
      <c r="AG36" s="35"/>
      <c r="AH36" s="35"/>
      <c r="AI36" s="35"/>
      <c r="AJ36" s="35"/>
      <c r="AK36" s="3"/>
      <c r="AL36" s="3"/>
      <c r="AM36" s="36"/>
      <c r="AN36" s="36"/>
    </row>
    <row r="37" spans="6:40" x14ac:dyDescent="0.15">
      <c r="F37" s="3"/>
      <c r="K37" s="4" t="s">
        <v>34</v>
      </c>
      <c r="L37" s="5"/>
      <c r="M37" s="6"/>
      <c r="N37" s="7"/>
      <c r="O37" s="7"/>
      <c r="P37" s="7"/>
      <c r="Q37" s="7"/>
      <c r="R37" s="7"/>
      <c r="S37" s="7"/>
      <c r="T37" s="3"/>
      <c r="U37" s="3"/>
      <c r="V37" s="8"/>
      <c r="W37" s="9"/>
      <c r="X37" s="9"/>
      <c r="Y37" s="10"/>
      <c r="Z37" s="11"/>
      <c r="AA37" s="3"/>
      <c r="AB37" s="3"/>
      <c r="AC37" s="3"/>
      <c r="AD37" s="3"/>
      <c r="AE37" s="3"/>
      <c r="AF37" s="3"/>
      <c r="AG37" s="35"/>
      <c r="AH37" s="35"/>
      <c r="AI37" s="35"/>
      <c r="AJ37" s="35"/>
      <c r="AK37" s="3"/>
      <c r="AL37" s="3"/>
      <c r="AM37" s="36"/>
      <c r="AN37" s="36"/>
    </row>
    <row r="38" spans="6:40" x14ac:dyDescent="0.15">
      <c r="F38" s="3"/>
      <c r="K38" s="4" t="s">
        <v>35</v>
      </c>
      <c r="L38" s="5"/>
      <c r="M38" s="6"/>
      <c r="N38" s="7"/>
      <c r="O38" s="7"/>
      <c r="P38" s="7"/>
      <c r="Q38" s="7"/>
      <c r="R38" s="7"/>
      <c r="S38" s="7"/>
      <c r="T38" s="3"/>
      <c r="U38" s="3"/>
      <c r="V38" s="8"/>
      <c r="W38" s="9"/>
      <c r="X38" s="9"/>
      <c r="Y38" s="10"/>
      <c r="Z38" s="11"/>
      <c r="AA38" s="3"/>
      <c r="AB38" s="3"/>
      <c r="AC38" s="3"/>
      <c r="AD38" s="3"/>
      <c r="AE38" s="3"/>
      <c r="AF38" s="3"/>
      <c r="AG38" s="35"/>
      <c r="AH38" s="35"/>
      <c r="AI38" s="35"/>
      <c r="AJ38" s="35"/>
      <c r="AK38" s="3"/>
      <c r="AL38" s="3"/>
      <c r="AM38" s="36"/>
      <c r="AN38" s="36"/>
    </row>
    <row r="39" spans="6:40" x14ac:dyDescent="0.15">
      <c r="F39" s="3"/>
      <c r="K39" s="4" t="s">
        <v>36</v>
      </c>
      <c r="L39" s="5"/>
      <c r="M39" s="6"/>
      <c r="N39" s="7"/>
      <c r="O39" s="7"/>
      <c r="P39" s="7"/>
      <c r="Q39" s="7"/>
      <c r="R39" s="7"/>
      <c r="S39" s="7"/>
      <c r="T39" s="3"/>
      <c r="U39" s="3"/>
      <c r="V39" s="8"/>
      <c r="W39" s="9"/>
      <c r="X39" s="9"/>
      <c r="Y39" s="10"/>
      <c r="Z39" s="11"/>
      <c r="AA39" s="3"/>
      <c r="AB39" s="3"/>
      <c r="AC39" s="3"/>
      <c r="AD39" s="3"/>
      <c r="AE39" s="3"/>
      <c r="AF39" s="3"/>
      <c r="AG39" s="35"/>
      <c r="AH39" s="35"/>
      <c r="AI39" s="35"/>
      <c r="AJ39" s="35"/>
      <c r="AK39" s="3"/>
      <c r="AL39" s="3"/>
      <c r="AM39" s="36"/>
      <c r="AN39" s="36"/>
    </row>
    <row r="40" spans="6:40" x14ac:dyDescent="0.15">
      <c r="F40" s="3"/>
      <c r="K40" s="4" t="s">
        <v>37</v>
      </c>
      <c r="L40" s="5"/>
      <c r="M40" s="6"/>
      <c r="N40" s="7"/>
      <c r="O40" s="7"/>
      <c r="P40" s="7"/>
      <c r="Q40" s="7"/>
      <c r="R40" s="7"/>
      <c r="S40" s="7"/>
      <c r="T40" s="3"/>
      <c r="U40" s="3"/>
      <c r="V40" s="8"/>
      <c r="W40" s="9"/>
      <c r="X40" s="9"/>
      <c r="Y40" s="10"/>
      <c r="Z40" s="11"/>
      <c r="AA40" s="3"/>
      <c r="AB40" s="3"/>
      <c r="AC40" s="3"/>
      <c r="AD40" s="3"/>
      <c r="AE40" s="3"/>
      <c r="AF40" s="3"/>
      <c r="AG40" s="35"/>
      <c r="AH40" s="35"/>
      <c r="AI40" s="35"/>
      <c r="AJ40" s="35"/>
      <c r="AK40" s="3"/>
      <c r="AL40" s="3"/>
      <c r="AM40" s="36"/>
      <c r="AN40" s="36"/>
    </row>
    <row r="41" spans="6:40" x14ac:dyDescent="0.15">
      <c r="F41" s="3"/>
      <c r="K41" s="4" t="s">
        <v>38</v>
      </c>
      <c r="L41" s="5"/>
      <c r="M41" s="6"/>
      <c r="N41" s="7"/>
      <c r="O41" s="7"/>
      <c r="P41" s="7"/>
      <c r="Q41" s="7"/>
      <c r="R41" s="7"/>
      <c r="S41" s="7"/>
      <c r="T41" s="3"/>
      <c r="U41" s="3"/>
      <c r="V41" s="8"/>
      <c r="W41" s="9"/>
      <c r="X41" s="9"/>
      <c r="Y41" s="10"/>
      <c r="Z41" s="11"/>
      <c r="AA41" s="3"/>
      <c r="AB41" s="3"/>
      <c r="AC41" s="3"/>
      <c r="AD41" s="3"/>
      <c r="AE41" s="3"/>
      <c r="AF41" s="3"/>
      <c r="AG41" s="35"/>
      <c r="AH41" s="35"/>
      <c r="AI41" s="35"/>
      <c r="AJ41" s="35"/>
      <c r="AK41" s="3"/>
      <c r="AL41" s="3"/>
      <c r="AM41" s="36"/>
      <c r="AN41" s="36"/>
    </row>
    <row r="42" spans="6:40" x14ac:dyDescent="0.15">
      <c r="F42" s="3"/>
      <c r="K42" s="4" t="s">
        <v>39</v>
      </c>
      <c r="L42" s="5"/>
      <c r="M42" s="6"/>
      <c r="N42" s="7"/>
      <c r="O42" s="7"/>
      <c r="P42" s="7"/>
      <c r="Q42" s="7"/>
      <c r="R42" s="7"/>
      <c r="S42" s="7"/>
      <c r="T42" s="3"/>
      <c r="U42" s="3"/>
      <c r="V42" s="8"/>
      <c r="W42" s="9"/>
      <c r="X42" s="9"/>
      <c r="Y42" s="10"/>
      <c r="Z42" s="11"/>
      <c r="AA42" s="3"/>
      <c r="AB42" s="3"/>
      <c r="AC42" s="3"/>
      <c r="AD42" s="3"/>
      <c r="AE42" s="3"/>
      <c r="AF42" s="3"/>
      <c r="AG42" s="35"/>
      <c r="AH42" s="35"/>
      <c r="AI42" s="35"/>
      <c r="AJ42" s="35"/>
      <c r="AK42" s="3"/>
      <c r="AL42" s="3"/>
      <c r="AM42" s="36"/>
      <c r="AN42" s="36"/>
    </row>
    <row r="43" spans="6:40" x14ac:dyDescent="0.15">
      <c r="F43" s="3"/>
      <c r="K43" s="4" t="s">
        <v>40</v>
      </c>
      <c r="L43" s="5"/>
      <c r="M43" s="6"/>
      <c r="N43" s="7"/>
      <c r="O43" s="7"/>
      <c r="P43" s="7"/>
      <c r="Q43" s="7"/>
      <c r="R43" s="7"/>
      <c r="S43" s="7"/>
      <c r="T43" s="3"/>
      <c r="U43" s="3"/>
      <c r="V43" s="8"/>
      <c r="W43" s="9"/>
      <c r="X43" s="9"/>
      <c r="Y43" s="10"/>
      <c r="Z43" s="11"/>
      <c r="AA43" s="3"/>
      <c r="AB43" s="3"/>
      <c r="AC43" s="3"/>
      <c r="AD43" s="3"/>
      <c r="AE43" s="3"/>
      <c r="AF43" s="3"/>
      <c r="AG43" s="35"/>
      <c r="AH43" s="35"/>
      <c r="AI43" s="35"/>
      <c r="AJ43" s="35"/>
      <c r="AK43" s="3"/>
      <c r="AL43" s="3"/>
      <c r="AM43" s="36"/>
      <c r="AN43" s="36"/>
    </row>
    <row r="44" spans="6:40" x14ac:dyDescent="0.15">
      <c r="F44" s="3"/>
      <c r="K44" s="4" t="s">
        <v>41</v>
      </c>
      <c r="L44" s="5"/>
      <c r="M44" s="6"/>
      <c r="N44" s="7"/>
      <c r="O44" s="7"/>
      <c r="P44" s="7"/>
      <c r="Q44" s="7"/>
      <c r="R44" s="7"/>
      <c r="S44" s="7"/>
      <c r="T44" s="3"/>
      <c r="U44" s="3"/>
      <c r="V44" s="8"/>
      <c r="W44" s="9"/>
      <c r="X44" s="9"/>
      <c r="Y44" s="10"/>
      <c r="Z44" s="11"/>
      <c r="AA44" s="3"/>
      <c r="AB44" s="3"/>
      <c r="AC44" s="3"/>
      <c r="AD44" s="3"/>
      <c r="AE44" s="3"/>
      <c r="AF44" s="3"/>
      <c r="AG44" s="35"/>
      <c r="AH44" s="35"/>
      <c r="AI44" s="35"/>
      <c r="AJ44" s="35"/>
      <c r="AK44" s="3"/>
      <c r="AL44" s="3"/>
      <c r="AM44" s="36"/>
      <c r="AN44" s="36"/>
    </row>
    <row r="45" spans="6:40" x14ac:dyDescent="0.15">
      <c r="F45" s="3"/>
      <c r="K45" s="4" t="s">
        <v>42</v>
      </c>
      <c r="L45" s="5"/>
      <c r="M45" s="6"/>
      <c r="N45" s="7"/>
      <c r="O45" s="7"/>
      <c r="P45" s="7"/>
      <c r="Q45" s="7"/>
      <c r="R45" s="7"/>
      <c r="S45" s="7"/>
      <c r="T45" s="3"/>
      <c r="U45" s="3"/>
      <c r="V45" s="8"/>
      <c r="W45" s="9"/>
      <c r="X45" s="9"/>
      <c r="Y45" s="10"/>
      <c r="Z45" s="11"/>
      <c r="AA45" s="3"/>
      <c r="AB45" s="3"/>
      <c r="AC45" s="3"/>
      <c r="AD45" s="3"/>
      <c r="AE45" s="3"/>
      <c r="AF45" s="3"/>
      <c r="AG45" s="35"/>
      <c r="AH45" s="35"/>
      <c r="AI45" s="35"/>
      <c r="AJ45" s="35"/>
      <c r="AK45" s="3"/>
      <c r="AL45" s="3"/>
      <c r="AM45" s="36"/>
      <c r="AN45" s="36"/>
    </row>
    <row r="46" spans="6:40" x14ac:dyDescent="0.15">
      <c r="F46" s="3"/>
      <c r="K46" s="4" t="s">
        <v>43</v>
      </c>
      <c r="L46" s="5"/>
      <c r="M46" s="6"/>
      <c r="N46" s="7"/>
      <c r="O46" s="7"/>
      <c r="P46" s="7"/>
      <c r="Q46" s="7"/>
      <c r="R46" s="7"/>
      <c r="S46" s="7"/>
      <c r="T46" s="3"/>
      <c r="U46" s="3"/>
      <c r="V46" s="8"/>
      <c r="W46" s="9"/>
      <c r="X46" s="9"/>
      <c r="Y46" s="10"/>
      <c r="Z46" s="11"/>
      <c r="AA46" s="3"/>
      <c r="AB46" s="3"/>
      <c r="AC46" s="3"/>
      <c r="AD46" s="3"/>
      <c r="AE46" s="3"/>
      <c r="AF46" s="3"/>
      <c r="AG46" s="35"/>
      <c r="AH46" s="35"/>
      <c r="AI46" s="35"/>
      <c r="AJ46" s="35"/>
      <c r="AK46" s="3"/>
      <c r="AL46" s="3"/>
      <c r="AM46" s="36"/>
      <c r="AN46" s="36"/>
    </row>
    <row r="47" spans="6:40" x14ac:dyDescent="0.15">
      <c r="F47" s="3"/>
      <c r="K47" s="4" t="s">
        <v>44</v>
      </c>
      <c r="L47" s="5"/>
      <c r="M47" s="6"/>
      <c r="N47" s="7"/>
      <c r="O47" s="7"/>
      <c r="P47" s="7"/>
      <c r="Q47" s="7"/>
      <c r="R47" s="7"/>
      <c r="S47" s="7"/>
      <c r="T47" s="3"/>
      <c r="U47" s="3"/>
      <c r="V47" s="8"/>
      <c r="W47" s="9"/>
      <c r="X47" s="9"/>
      <c r="Y47" s="10"/>
      <c r="Z47" s="11"/>
      <c r="AA47" s="3"/>
      <c r="AB47" s="3"/>
      <c r="AC47" s="3"/>
      <c r="AD47" s="3"/>
      <c r="AE47" s="3"/>
      <c r="AF47" s="3"/>
      <c r="AG47" s="35"/>
      <c r="AH47" s="35"/>
      <c r="AI47" s="35"/>
      <c r="AJ47" s="35"/>
      <c r="AK47" s="3"/>
      <c r="AL47" s="3"/>
      <c r="AM47" s="36"/>
      <c r="AN47" s="36"/>
    </row>
    <row r="48" spans="6:40" x14ac:dyDescent="0.15">
      <c r="F48" s="3"/>
      <c r="K48" s="4" t="s">
        <v>45</v>
      </c>
      <c r="L48" s="5"/>
      <c r="M48" s="6"/>
      <c r="N48" s="7"/>
      <c r="O48" s="7"/>
      <c r="P48" s="7"/>
      <c r="Q48" s="7"/>
      <c r="R48" s="7"/>
      <c r="S48" s="7"/>
      <c r="T48" s="3"/>
      <c r="U48" s="3"/>
      <c r="V48" s="8"/>
      <c r="W48" s="9"/>
      <c r="X48" s="9"/>
      <c r="Y48" s="10"/>
      <c r="Z48" s="11"/>
      <c r="AA48" s="3"/>
      <c r="AB48" s="3"/>
      <c r="AC48" s="3"/>
      <c r="AD48" s="3"/>
      <c r="AE48" s="3"/>
      <c r="AF48" s="3"/>
      <c r="AG48" s="35"/>
      <c r="AH48" s="35"/>
      <c r="AI48" s="35"/>
      <c r="AJ48" s="35"/>
      <c r="AK48" s="3"/>
      <c r="AL48" s="3"/>
      <c r="AM48" s="36"/>
      <c r="AN48" s="36"/>
    </row>
    <row r="49" spans="6:40" x14ac:dyDescent="0.15">
      <c r="F49" s="3"/>
      <c r="K49" s="4" t="s">
        <v>46</v>
      </c>
      <c r="L49" s="5"/>
      <c r="M49" s="6"/>
      <c r="N49" s="7"/>
      <c r="O49" s="7"/>
      <c r="P49" s="7"/>
      <c r="Q49" s="7"/>
      <c r="R49" s="7"/>
      <c r="S49" s="7"/>
      <c r="T49" s="3"/>
      <c r="U49" s="3"/>
      <c r="V49" s="8"/>
      <c r="W49" s="9"/>
      <c r="X49" s="9"/>
      <c r="Y49" s="10"/>
      <c r="Z49" s="11"/>
      <c r="AA49" s="3"/>
      <c r="AB49" s="3"/>
      <c r="AC49" s="3"/>
      <c r="AD49" s="3"/>
      <c r="AE49" s="3"/>
      <c r="AF49" s="3"/>
      <c r="AG49" s="35"/>
      <c r="AH49" s="35"/>
      <c r="AI49" s="35"/>
      <c r="AJ49" s="35"/>
      <c r="AK49" s="3"/>
      <c r="AL49" s="3"/>
      <c r="AM49" s="36"/>
      <c r="AN49" s="36"/>
    </row>
    <row r="50" spans="6:40" x14ac:dyDescent="0.15">
      <c r="F50" s="3"/>
      <c r="K50" s="4" t="s">
        <v>47</v>
      </c>
      <c r="L50" s="5"/>
      <c r="M50" s="6"/>
      <c r="N50" s="7"/>
      <c r="O50" s="7"/>
      <c r="P50" s="7"/>
      <c r="Q50" s="7"/>
      <c r="R50" s="7"/>
      <c r="S50" s="7"/>
      <c r="T50" s="3"/>
      <c r="U50" s="3"/>
      <c r="V50" s="8"/>
      <c r="W50" s="9"/>
      <c r="X50" s="9"/>
      <c r="Y50" s="10"/>
      <c r="Z50" s="11"/>
      <c r="AA50" s="3"/>
      <c r="AB50" s="3"/>
      <c r="AC50" s="3"/>
      <c r="AD50" s="3"/>
      <c r="AE50" s="3"/>
      <c r="AF50" s="3"/>
      <c r="AG50" s="35"/>
      <c r="AH50" s="35"/>
      <c r="AI50" s="35"/>
      <c r="AJ50" s="35"/>
      <c r="AK50" s="3"/>
      <c r="AL50" s="3"/>
      <c r="AM50" s="36"/>
      <c r="AN50" s="36"/>
    </row>
    <row r="51" spans="6:40" x14ac:dyDescent="0.15">
      <c r="F51" s="3"/>
      <c r="K51" s="4" t="s">
        <v>48</v>
      </c>
      <c r="L51" s="5"/>
      <c r="M51" s="6"/>
      <c r="N51" s="7"/>
      <c r="O51" s="7"/>
      <c r="P51" s="7"/>
      <c r="Q51" s="7"/>
      <c r="R51" s="7"/>
      <c r="S51" s="7"/>
      <c r="T51" s="3"/>
      <c r="U51" s="3"/>
      <c r="V51" s="8"/>
      <c r="W51" s="9"/>
      <c r="X51" s="9"/>
      <c r="Y51" s="10"/>
      <c r="Z51" s="11"/>
      <c r="AA51" s="3"/>
      <c r="AB51" s="3"/>
      <c r="AC51" s="3"/>
      <c r="AD51" s="3"/>
      <c r="AE51" s="3"/>
      <c r="AF51" s="3"/>
      <c r="AG51" s="35"/>
      <c r="AH51" s="35"/>
      <c r="AI51" s="35"/>
      <c r="AJ51" s="35"/>
      <c r="AK51" s="3"/>
      <c r="AL51" s="3"/>
      <c r="AM51" s="36"/>
      <c r="AN51" s="36"/>
    </row>
    <row r="52" spans="6:40" x14ac:dyDescent="0.15">
      <c r="F52" s="3"/>
      <c r="K52" s="4" t="s">
        <v>49</v>
      </c>
      <c r="L52" s="5"/>
      <c r="M52" s="6"/>
      <c r="N52" s="7"/>
      <c r="O52" s="7"/>
      <c r="P52" s="7"/>
      <c r="Q52" s="7"/>
      <c r="R52" s="7"/>
      <c r="S52" s="7"/>
      <c r="T52" s="3"/>
      <c r="U52" s="3"/>
      <c r="V52" s="8"/>
      <c r="W52" s="9"/>
      <c r="X52" s="9"/>
      <c r="Y52" s="10"/>
      <c r="Z52" s="11"/>
      <c r="AA52" s="3"/>
      <c r="AB52" s="3"/>
      <c r="AC52" s="3"/>
      <c r="AD52" s="3"/>
      <c r="AE52" s="3"/>
      <c r="AF52" s="3"/>
      <c r="AG52" s="35"/>
      <c r="AH52" s="35"/>
      <c r="AI52" s="35"/>
      <c r="AJ52" s="35"/>
      <c r="AK52" s="3"/>
      <c r="AL52" s="3"/>
      <c r="AM52" s="36"/>
      <c r="AN52" s="36"/>
    </row>
    <row r="53" spans="6:40" x14ac:dyDescent="0.15">
      <c r="F53" s="3"/>
      <c r="K53" s="4" t="s">
        <v>50</v>
      </c>
      <c r="L53" s="5"/>
      <c r="M53" s="6"/>
      <c r="N53" s="7"/>
      <c r="O53" s="7"/>
      <c r="P53" s="7"/>
      <c r="Q53" s="7"/>
      <c r="R53" s="7"/>
      <c r="S53" s="7"/>
      <c r="T53" s="3"/>
      <c r="U53" s="3"/>
      <c r="V53" s="8"/>
      <c r="W53" s="9"/>
      <c r="X53" s="9"/>
      <c r="Y53" s="10"/>
      <c r="Z53" s="11"/>
      <c r="AA53" s="3"/>
      <c r="AB53" s="3"/>
      <c r="AC53" s="3"/>
      <c r="AD53" s="3"/>
      <c r="AE53" s="3"/>
      <c r="AF53" s="3"/>
      <c r="AG53" s="35"/>
      <c r="AH53" s="35"/>
      <c r="AI53" s="35"/>
      <c r="AJ53" s="35"/>
      <c r="AK53" s="3"/>
      <c r="AL53" s="3"/>
      <c r="AM53" s="36"/>
      <c r="AN53" s="36"/>
    </row>
    <row r="54" spans="6:40" x14ac:dyDescent="0.15">
      <c r="F54" s="3"/>
      <c r="K54" s="4" t="s">
        <v>51</v>
      </c>
      <c r="L54" s="5"/>
      <c r="M54" s="6"/>
      <c r="N54" s="7"/>
      <c r="O54" s="7"/>
      <c r="P54" s="7"/>
      <c r="Q54" s="7"/>
      <c r="R54" s="7"/>
      <c r="S54" s="7"/>
      <c r="T54" s="3"/>
      <c r="U54" s="3"/>
      <c r="V54" s="8"/>
      <c r="W54" s="9"/>
      <c r="X54" s="9"/>
      <c r="Y54" s="10"/>
      <c r="Z54" s="11"/>
      <c r="AA54" s="3"/>
      <c r="AB54" s="3"/>
      <c r="AC54" s="3"/>
      <c r="AD54" s="3"/>
      <c r="AE54" s="3"/>
      <c r="AF54" s="3"/>
      <c r="AG54" s="35"/>
      <c r="AH54" s="35"/>
      <c r="AI54" s="35"/>
      <c r="AJ54" s="35"/>
      <c r="AK54" s="3"/>
      <c r="AL54" s="3"/>
      <c r="AM54" s="36"/>
      <c r="AN54" s="36"/>
    </row>
    <row r="55" spans="6:40" x14ac:dyDescent="0.15">
      <c r="F55" s="3"/>
      <c r="K55" s="4" t="s">
        <v>52</v>
      </c>
      <c r="L55" s="5"/>
      <c r="M55" s="6"/>
      <c r="N55" s="7"/>
      <c r="O55" s="7"/>
      <c r="P55" s="7"/>
      <c r="Q55" s="7"/>
      <c r="R55" s="7"/>
      <c r="S55" s="7"/>
      <c r="T55" s="3"/>
      <c r="U55" s="3"/>
      <c r="V55" s="8"/>
      <c r="W55" s="9"/>
      <c r="X55" s="9"/>
      <c r="Y55" s="10"/>
      <c r="Z55" s="11"/>
      <c r="AA55" s="3"/>
      <c r="AB55" s="3"/>
      <c r="AC55" s="3"/>
      <c r="AD55" s="3"/>
      <c r="AE55" s="3"/>
      <c r="AF55" s="3"/>
      <c r="AG55" s="35"/>
      <c r="AH55" s="35"/>
      <c r="AI55" s="35"/>
      <c r="AJ55" s="35"/>
      <c r="AK55" s="3"/>
      <c r="AL55" s="3"/>
      <c r="AM55" s="36"/>
      <c r="AN55" s="36"/>
    </row>
    <row r="56" spans="6:40" x14ac:dyDescent="0.15">
      <c r="F56" s="3"/>
      <c r="K56" s="4" t="s">
        <v>53</v>
      </c>
      <c r="L56" s="5"/>
      <c r="M56" s="6"/>
      <c r="N56" s="7"/>
      <c r="O56" s="7"/>
      <c r="P56" s="7"/>
      <c r="Q56" s="7"/>
      <c r="R56" s="7"/>
      <c r="S56" s="7"/>
      <c r="T56" s="3"/>
      <c r="U56" s="3"/>
      <c r="V56" s="8"/>
      <c r="W56" s="9"/>
      <c r="X56" s="9"/>
      <c r="Y56" s="10"/>
      <c r="Z56" s="11"/>
      <c r="AA56" s="3"/>
      <c r="AB56" s="3"/>
      <c r="AC56" s="3"/>
      <c r="AD56" s="3"/>
      <c r="AE56" s="3"/>
      <c r="AF56" s="3"/>
      <c r="AG56" s="35"/>
      <c r="AH56" s="35"/>
      <c r="AI56" s="35"/>
      <c r="AJ56" s="35"/>
      <c r="AK56" s="3"/>
      <c r="AL56" s="3"/>
      <c r="AM56" s="36"/>
      <c r="AN56" s="36"/>
    </row>
    <row r="57" spans="6:40" x14ac:dyDescent="0.15">
      <c r="F57" s="3"/>
      <c r="K57" s="4" t="s">
        <v>54</v>
      </c>
      <c r="L57" s="5"/>
      <c r="M57" s="6"/>
      <c r="N57" s="7"/>
      <c r="O57" s="7"/>
      <c r="P57" s="7"/>
      <c r="Q57" s="7"/>
      <c r="R57" s="7"/>
      <c r="S57" s="7"/>
      <c r="T57" s="3"/>
      <c r="U57" s="3"/>
      <c r="V57" s="8"/>
      <c r="W57" s="9"/>
      <c r="X57" s="9"/>
      <c r="Y57" s="10"/>
      <c r="Z57" s="11"/>
      <c r="AA57" s="3"/>
      <c r="AB57" s="3"/>
      <c r="AC57" s="3"/>
      <c r="AD57" s="3"/>
      <c r="AE57" s="3"/>
      <c r="AF57" s="3"/>
      <c r="AG57" s="35"/>
      <c r="AH57" s="35"/>
      <c r="AI57" s="35"/>
      <c r="AJ57" s="35"/>
      <c r="AK57" s="3"/>
      <c r="AL57" s="3"/>
      <c r="AM57" s="36"/>
      <c r="AN57" s="36"/>
    </row>
    <row r="58" spans="6:40" x14ac:dyDescent="0.15">
      <c r="F58" s="3"/>
      <c r="K58" s="4" t="s">
        <v>55</v>
      </c>
      <c r="L58" s="5"/>
      <c r="M58" s="6"/>
      <c r="N58" s="7"/>
      <c r="O58" s="7"/>
      <c r="P58" s="7"/>
      <c r="Q58" s="7"/>
      <c r="R58" s="7"/>
      <c r="S58" s="7"/>
      <c r="T58" s="3"/>
      <c r="U58" s="3"/>
      <c r="V58" s="8"/>
      <c r="W58" s="9"/>
      <c r="X58" s="9"/>
      <c r="Y58" s="10"/>
      <c r="Z58" s="11"/>
      <c r="AA58" s="3"/>
      <c r="AB58" s="3"/>
      <c r="AC58" s="3"/>
      <c r="AD58" s="3"/>
      <c r="AE58" s="3"/>
      <c r="AF58" s="3"/>
      <c r="AG58" s="35"/>
      <c r="AH58" s="35"/>
      <c r="AI58" s="35"/>
      <c r="AJ58" s="35"/>
      <c r="AK58" s="3"/>
      <c r="AL58" s="3"/>
      <c r="AM58" s="36"/>
      <c r="AN58" s="36"/>
    </row>
    <row r="59" spans="6:40" x14ac:dyDescent="0.15">
      <c r="F59" s="3"/>
      <c r="K59" s="4" t="s">
        <v>56</v>
      </c>
      <c r="L59" s="5"/>
      <c r="M59" s="6"/>
      <c r="N59" s="7"/>
      <c r="O59" s="7"/>
      <c r="P59" s="7"/>
      <c r="Q59" s="7"/>
      <c r="R59" s="7"/>
      <c r="S59" s="7"/>
      <c r="T59" s="3"/>
      <c r="U59" s="3"/>
      <c r="V59" s="8"/>
      <c r="W59" s="9"/>
      <c r="X59" s="9"/>
      <c r="Y59" s="10"/>
      <c r="Z59" s="11"/>
      <c r="AA59" s="3"/>
      <c r="AB59" s="3"/>
      <c r="AC59" s="3"/>
      <c r="AD59" s="3"/>
      <c r="AE59" s="3"/>
      <c r="AF59" s="3"/>
      <c r="AG59" s="35"/>
      <c r="AH59" s="35"/>
      <c r="AI59" s="35"/>
      <c r="AJ59" s="35"/>
      <c r="AK59" s="3"/>
      <c r="AL59" s="3"/>
      <c r="AM59" s="36"/>
      <c r="AN59" s="36"/>
    </row>
    <row r="60" spans="6:40" x14ac:dyDescent="0.15">
      <c r="F60" s="3"/>
      <c r="K60" s="4" t="s">
        <v>57</v>
      </c>
      <c r="L60" s="5"/>
      <c r="M60" s="6"/>
      <c r="N60" s="7"/>
      <c r="O60" s="7"/>
      <c r="P60" s="7"/>
      <c r="Q60" s="7"/>
      <c r="R60" s="7"/>
      <c r="S60" s="7"/>
      <c r="T60" s="3"/>
      <c r="U60" s="3"/>
      <c r="V60" s="8"/>
      <c r="W60" s="9"/>
      <c r="X60" s="9"/>
      <c r="Y60" s="10"/>
      <c r="Z60" s="11"/>
      <c r="AA60" s="3"/>
      <c r="AB60" s="3"/>
      <c r="AC60" s="3"/>
      <c r="AD60" s="3"/>
      <c r="AE60" s="3"/>
      <c r="AF60" s="3"/>
      <c r="AG60" s="35"/>
      <c r="AH60" s="35"/>
      <c r="AI60" s="35"/>
      <c r="AJ60" s="35"/>
      <c r="AK60" s="3"/>
      <c r="AL60" s="3"/>
      <c r="AM60" s="36"/>
      <c r="AN60" s="36"/>
    </row>
    <row r="61" spans="6:40" x14ac:dyDescent="0.15">
      <c r="F61" s="3"/>
      <c r="K61" s="4" t="s">
        <v>58</v>
      </c>
      <c r="L61" s="5"/>
      <c r="M61" s="6"/>
      <c r="N61" s="7"/>
      <c r="O61" s="7"/>
      <c r="P61" s="7"/>
      <c r="Q61" s="7"/>
      <c r="R61" s="7"/>
      <c r="S61" s="7"/>
      <c r="T61" s="3"/>
      <c r="U61" s="3"/>
      <c r="V61" s="8"/>
      <c r="W61" s="9"/>
      <c r="X61" s="9"/>
      <c r="Y61" s="10"/>
      <c r="Z61" s="11"/>
      <c r="AA61" s="3"/>
      <c r="AB61" s="3"/>
      <c r="AC61" s="3"/>
      <c r="AD61" s="3"/>
      <c r="AE61" s="3"/>
      <c r="AF61" s="3"/>
      <c r="AG61" s="35"/>
      <c r="AH61" s="35"/>
      <c r="AI61" s="35"/>
      <c r="AJ61" s="35"/>
      <c r="AK61" s="3"/>
      <c r="AL61" s="3"/>
      <c r="AM61" s="36"/>
      <c r="AN61" s="36"/>
    </row>
  </sheetData>
  <mergeCells count="22">
    <mergeCell ref="AN18:AN20"/>
    <mergeCell ref="AG19:AJ19"/>
    <mergeCell ref="Q18:Q20"/>
    <mergeCell ref="R18:R20"/>
    <mergeCell ref="S18:S20"/>
    <mergeCell ref="T18:T20"/>
    <mergeCell ref="U18:U20"/>
    <mergeCell ref="V18:AE18"/>
    <mergeCell ref="V19:V20"/>
    <mergeCell ref="W19:AE19"/>
    <mergeCell ref="AF18:AF20"/>
    <mergeCell ref="AG18:AJ18"/>
    <mergeCell ref="AK18:AK20"/>
    <mergeCell ref="AL18:AL20"/>
    <mergeCell ref="AM18:AM20"/>
    <mergeCell ref="K16:P16"/>
    <mergeCell ref="K18:K20"/>
    <mergeCell ref="L18:L20"/>
    <mergeCell ref="M18:M20"/>
    <mergeCell ref="N18:N20"/>
    <mergeCell ref="O18:O20"/>
    <mergeCell ref="P18:P20"/>
  </mergeCells>
  <dataValidations count="5">
    <dataValidation allowBlank="1" showErrorMessage="1" errorTitle="Ошибка" error="Допускается ввод только неотрицательных чисел!" sqref="AM21:AN61"/>
    <dataValidation type="decimal" allowBlank="1" showErrorMessage="1" errorTitle="Ошибка" error="Допускается ввод только неотрицательных чисел!" sqref="AL21:AL61">
      <formula1>-9.99999999999999E+23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W5:X5 F5 T5:U5 W22:X61 F22:F61 T22:U61 AA5:AN5 AA22:AK6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 N5:S5 L5 AI20:AJ20 L22:L61 N22:S61 AA20:AE20">
      <formula1>900</formula1>
    </dataValidation>
    <dataValidation type="date" operator="notEqual" allowBlank="1" showErrorMessage="1" errorTitle="Ошибка" error="Введите дату в формате ДД.ММ.ГГГГ!" sqref="M5 M22:M61">
      <formula1>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32"/>
  <sheetViews>
    <sheetView zoomScale="55" zoomScaleNormal="55" workbookViewId="0">
      <selection activeCell="R19" sqref="R19"/>
    </sheetView>
  </sheetViews>
  <sheetFormatPr defaultRowHeight="15.75" x14ac:dyDescent="0.25"/>
  <cols>
    <col min="1" max="1" width="9" customWidth="1"/>
    <col min="2" max="2" width="27.375" customWidth="1"/>
    <col min="3" max="3" width="11.625" customWidth="1"/>
    <col min="8" max="8" width="12" customWidth="1"/>
    <col min="15" max="15" width="13.875" customWidth="1"/>
    <col min="20" max="20" width="13.25" customWidth="1"/>
    <col min="21" max="21" width="13.125" customWidth="1"/>
    <col min="22" max="22" width="19.625" customWidth="1"/>
    <col min="23" max="23" width="11.625" customWidth="1"/>
    <col min="24" max="24" width="11.5" customWidth="1"/>
  </cols>
  <sheetData>
    <row r="2" spans="2:26" ht="15.75" customHeight="1" x14ac:dyDescent="0.25"/>
    <row r="3" spans="2:26" ht="15.75" customHeight="1" x14ac:dyDescent="0.3">
      <c r="B3" s="45" t="s">
        <v>165</v>
      </c>
    </row>
    <row r="4" spans="2:26" ht="15.75" customHeight="1" x14ac:dyDescent="0.25"/>
    <row r="5" spans="2:26" ht="32.25" customHeight="1" x14ac:dyDescent="0.25">
      <c r="B5" s="124"/>
      <c r="C5" s="124" t="s">
        <v>0</v>
      </c>
      <c r="D5" s="128" t="s">
        <v>1</v>
      </c>
      <c r="E5" s="128"/>
      <c r="F5" s="128"/>
      <c r="G5" s="128"/>
      <c r="H5" s="128"/>
      <c r="I5" s="128" t="s">
        <v>2</v>
      </c>
      <c r="J5" s="128"/>
      <c r="K5" s="128"/>
      <c r="L5" s="128"/>
      <c r="M5" s="128" t="s">
        <v>3</v>
      </c>
      <c r="N5" s="128"/>
      <c r="O5" s="128"/>
      <c r="P5" s="128" t="s">
        <v>4</v>
      </c>
      <c r="Q5" s="128"/>
      <c r="R5" s="128"/>
      <c r="S5" s="128"/>
      <c r="T5" s="39" t="s">
        <v>5</v>
      </c>
      <c r="U5" s="39" t="s">
        <v>6</v>
      </c>
      <c r="V5" s="39" t="s">
        <v>7</v>
      </c>
      <c r="W5" s="39" t="s">
        <v>8</v>
      </c>
      <c r="X5" s="124" t="s">
        <v>9</v>
      </c>
      <c r="Y5" s="38"/>
      <c r="Z5" s="38"/>
    </row>
    <row r="6" spans="2:26" ht="59.25" customHeight="1" x14ac:dyDescent="0.25">
      <c r="B6" s="125"/>
      <c r="C6" s="125"/>
      <c r="D6" s="39" t="s">
        <v>10</v>
      </c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10</v>
      </c>
      <c r="N6" s="39" t="s">
        <v>11</v>
      </c>
      <c r="O6" s="39" t="s">
        <v>15</v>
      </c>
      <c r="P6" s="39" t="s">
        <v>61</v>
      </c>
      <c r="Q6" s="39" t="s">
        <v>16</v>
      </c>
      <c r="R6" s="39" t="s">
        <v>17</v>
      </c>
      <c r="S6" s="39" t="s">
        <v>18</v>
      </c>
      <c r="T6" s="39" t="s">
        <v>60</v>
      </c>
      <c r="U6" s="39" t="s">
        <v>60</v>
      </c>
      <c r="V6" s="39" t="s">
        <v>60</v>
      </c>
      <c r="W6" s="39" t="s">
        <v>60</v>
      </c>
      <c r="X6" s="125"/>
      <c r="Y6" s="38"/>
      <c r="Z6" s="38"/>
    </row>
    <row r="7" spans="2:26" x14ac:dyDescent="0.25">
      <c r="B7" s="40" t="s">
        <v>59</v>
      </c>
      <c r="C7" s="40">
        <v>99472.25</v>
      </c>
      <c r="D7" s="40">
        <v>0</v>
      </c>
      <c r="E7" s="40">
        <v>0</v>
      </c>
      <c r="F7" s="40">
        <v>18.678000000000001</v>
      </c>
      <c r="G7" s="40">
        <v>35.99</v>
      </c>
      <c r="H7" s="40"/>
      <c r="I7" s="40">
        <v>0</v>
      </c>
      <c r="J7" s="40">
        <v>0</v>
      </c>
      <c r="K7" s="40">
        <v>71.853999999999999</v>
      </c>
      <c r="L7" s="40">
        <v>3.2849999999999997</v>
      </c>
      <c r="M7" s="40">
        <v>0</v>
      </c>
      <c r="N7" s="40">
        <v>1</v>
      </c>
      <c r="O7" s="40">
        <v>2</v>
      </c>
      <c r="P7" s="40">
        <v>0</v>
      </c>
      <c r="Q7" s="40">
        <v>101</v>
      </c>
      <c r="R7" s="40">
        <v>35</v>
      </c>
      <c r="S7" s="40">
        <v>0</v>
      </c>
      <c r="T7" s="40">
        <v>0</v>
      </c>
      <c r="U7" s="40">
        <v>125</v>
      </c>
      <c r="V7" s="40">
        <v>250</v>
      </c>
      <c r="W7" s="40">
        <v>0</v>
      </c>
      <c r="X7" s="40">
        <v>1711.6892999999984</v>
      </c>
      <c r="Y7" s="38"/>
      <c r="Z7" s="38"/>
    </row>
    <row r="8" spans="2:26" ht="31.5" x14ac:dyDescent="0.25">
      <c r="B8" s="41" t="s">
        <v>153</v>
      </c>
      <c r="C8" s="42">
        <v>10306</v>
      </c>
      <c r="D8" s="42"/>
      <c r="E8" s="42"/>
      <c r="F8" s="42">
        <v>3.3639999999999999</v>
      </c>
      <c r="G8" s="42">
        <v>18.384999999999998</v>
      </c>
      <c r="H8" s="42"/>
      <c r="I8" s="42"/>
      <c r="J8" s="42"/>
      <c r="K8" s="42">
        <v>5.5209999999999999</v>
      </c>
      <c r="L8" s="42">
        <v>0.48499999999999999</v>
      </c>
      <c r="M8" s="42"/>
      <c r="N8" s="42"/>
      <c r="O8" s="42"/>
      <c r="P8" s="42"/>
      <c r="Q8" s="42">
        <v>17</v>
      </c>
      <c r="R8" s="42">
        <v>5</v>
      </c>
      <c r="S8" s="42"/>
      <c r="T8" s="42"/>
      <c r="U8" s="42">
        <v>1</v>
      </c>
      <c r="V8" s="42">
        <v>32</v>
      </c>
      <c r="W8" s="42"/>
      <c r="X8" s="42">
        <v>182.71090000000007</v>
      </c>
      <c r="Y8" s="38"/>
      <c r="Z8" s="38"/>
    </row>
    <row r="9" spans="2:26" ht="45.75" customHeight="1" x14ac:dyDescent="0.25">
      <c r="B9" s="41" t="s">
        <v>154</v>
      </c>
      <c r="C9" s="42">
        <v>5160</v>
      </c>
      <c r="D9" s="42"/>
      <c r="E9" s="42"/>
      <c r="F9" s="42">
        <v>2.2069999999999999</v>
      </c>
      <c r="G9" s="42">
        <v>0</v>
      </c>
      <c r="H9" s="42"/>
      <c r="I9" s="42"/>
      <c r="J9" s="42"/>
      <c r="K9" s="42">
        <v>0.90300000000000014</v>
      </c>
      <c r="L9" s="42">
        <v>2.2419999999999995</v>
      </c>
      <c r="M9" s="42"/>
      <c r="N9" s="42"/>
      <c r="O9" s="42"/>
      <c r="P9" s="42"/>
      <c r="Q9" s="42">
        <v>9</v>
      </c>
      <c r="R9" s="42">
        <v>1</v>
      </c>
      <c r="S9" s="42"/>
      <c r="T9" s="42"/>
      <c r="U9" s="42">
        <v>0</v>
      </c>
      <c r="V9" s="42">
        <v>18</v>
      </c>
      <c r="W9" s="42"/>
      <c r="X9" s="42">
        <v>76.741600000000005</v>
      </c>
      <c r="Y9" s="38"/>
      <c r="Z9" s="38"/>
    </row>
    <row r="10" spans="2:26" ht="44.25" customHeight="1" x14ac:dyDescent="0.25">
      <c r="B10" s="43" t="s">
        <v>192</v>
      </c>
      <c r="C10" s="44">
        <v>84006.25</v>
      </c>
      <c r="D10" s="44"/>
      <c r="E10" s="44"/>
      <c r="F10" s="44">
        <v>13.106999999999999</v>
      </c>
      <c r="G10" s="44">
        <v>17.605000000000004</v>
      </c>
      <c r="H10" s="44"/>
      <c r="I10" s="44"/>
      <c r="J10" s="44"/>
      <c r="K10" s="44">
        <v>65.429999999999993</v>
      </c>
      <c r="L10" s="44">
        <v>0.55800000000000027</v>
      </c>
      <c r="M10" s="44"/>
      <c r="N10" s="44"/>
      <c r="O10" s="44"/>
      <c r="P10" s="44"/>
      <c r="Q10" s="44">
        <v>75</v>
      </c>
      <c r="R10" s="44">
        <v>29</v>
      </c>
      <c r="S10" s="44"/>
      <c r="T10" s="44"/>
      <c r="U10" s="44">
        <v>124</v>
      </c>
      <c r="V10" s="44">
        <v>200</v>
      </c>
      <c r="W10" s="44"/>
      <c r="X10" s="44">
        <v>1452.2367999999983</v>
      </c>
      <c r="Y10" s="38"/>
      <c r="Z10" s="38"/>
    </row>
    <row r="13" spans="2:26" x14ac:dyDescent="0.25">
      <c r="B13" s="126"/>
    </row>
    <row r="14" spans="2:26" x14ac:dyDescent="0.25">
      <c r="B14" s="126"/>
    </row>
    <row r="15" spans="2:26" x14ac:dyDescent="0.25">
      <c r="B15" s="126"/>
    </row>
    <row r="16" spans="2:26" x14ac:dyDescent="0.25">
      <c r="B16" s="126"/>
    </row>
    <row r="17" spans="2:24" x14ac:dyDescent="0.25">
      <c r="B17" s="126"/>
    </row>
    <row r="18" spans="2:24" x14ac:dyDescent="0.25">
      <c r="B18" s="126"/>
    </row>
    <row r="24" spans="2:24" ht="39" customHeight="1" x14ac:dyDescent="0.25">
      <c r="B24" s="52" t="s">
        <v>166</v>
      </c>
    </row>
    <row r="25" spans="2:24" x14ac:dyDescent="0.25">
      <c r="B25" s="127"/>
      <c r="C25" s="127" t="s">
        <v>187</v>
      </c>
      <c r="D25" s="127"/>
      <c r="E25" s="127"/>
      <c r="F25" s="127"/>
      <c r="G25" s="127"/>
      <c r="H25" s="127"/>
      <c r="I25" s="127" t="s">
        <v>188</v>
      </c>
      <c r="J25" s="127"/>
      <c r="K25" s="127"/>
      <c r="L25" s="127"/>
      <c r="M25" s="127"/>
      <c r="N25" s="127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2:24" ht="85.5" customHeight="1" x14ac:dyDescent="0.25">
      <c r="B26" s="127"/>
      <c r="C26" s="47" t="s">
        <v>171</v>
      </c>
      <c r="D26" s="47" t="s">
        <v>172</v>
      </c>
      <c r="E26" s="47" t="s">
        <v>173</v>
      </c>
      <c r="F26" s="47" t="s">
        <v>174</v>
      </c>
      <c r="G26" s="47" t="s">
        <v>175</v>
      </c>
      <c r="H26" s="47" t="s">
        <v>189</v>
      </c>
      <c r="I26" s="48" t="s">
        <v>186</v>
      </c>
      <c r="J26" s="47" t="s">
        <v>172</v>
      </c>
      <c r="K26" s="47" t="s">
        <v>173</v>
      </c>
      <c r="L26" s="47" t="s">
        <v>174</v>
      </c>
      <c r="M26" s="47" t="s">
        <v>175</v>
      </c>
      <c r="N26" s="47" t="s">
        <v>189</v>
      </c>
      <c r="O26" s="47" t="s">
        <v>176</v>
      </c>
      <c r="P26" s="47" t="s">
        <v>177</v>
      </c>
      <c r="Q26" s="47" t="s">
        <v>178</v>
      </c>
      <c r="R26" s="47" t="s">
        <v>179</v>
      </c>
      <c r="S26" s="47" t="s">
        <v>180</v>
      </c>
      <c r="T26" s="49" t="s">
        <v>181</v>
      </c>
      <c r="U26" s="47" t="s">
        <v>182</v>
      </c>
      <c r="V26" s="47" t="s">
        <v>183</v>
      </c>
      <c r="W26" s="47" t="s">
        <v>184</v>
      </c>
      <c r="X26" s="47" t="s">
        <v>185</v>
      </c>
    </row>
    <row r="27" spans="2:24" x14ac:dyDescent="0.25">
      <c r="B27" s="56" t="s">
        <v>167</v>
      </c>
      <c r="C27" s="57">
        <v>42</v>
      </c>
      <c r="D27" s="53">
        <v>86</v>
      </c>
      <c r="E27" s="53">
        <v>76366</v>
      </c>
      <c r="F27" s="58">
        <v>54.073</v>
      </c>
      <c r="G27" s="53">
        <v>19.635000000000002</v>
      </c>
      <c r="H27" s="53">
        <v>1233.47</v>
      </c>
      <c r="I27" s="53">
        <v>13</v>
      </c>
      <c r="J27" s="53">
        <v>12</v>
      </c>
      <c r="K27" s="53">
        <f>2786+1460</f>
        <v>4246</v>
      </c>
      <c r="L27" s="53">
        <v>3.601</v>
      </c>
      <c r="M27" s="53">
        <v>8.8510000000000009</v>
      </c>
      <c r="N27" s="53">
        <v>108.05</v>
      </c>
      <c r="O27" s="53">
        <v>242</v>
      </c>
      <c r="P27" s="53">
        <v>28</v>
      </c>
      <c r="Q27" s="53">
        <v>257</v>
      </c>
      <c r="R27" s="53">
        <v>527</v>
      </c>
      <c r="S27" s="53" t="s">
        <v>190</v>
      </c>
      <c r="T27" s="53" t="s">
        <v>190</v>
      </c>
      <c r="U27" s="53" t="s">
        <v>190</v>
      </c>
      <c r="V27" s="53" t="s">
        <v>190</v>
      </c>
      <c r="W27" s="53" t="s">
        <v>190</v>
      </c>
      <c r="X27" s="53" t="s">
        <v>190</v>
      </c>
    </row>
    <row r="28" spans="2:24" x14ac:dyDescent="0.25">
      <c r="B28" s="54" t="s">
        <v>168</v>
      </c>
      <c r="C28" s="55">
        <v>7</v>
      </c>
      <c r="D28" s="55">
        <v>8</v>
      </c>
      <c r="E28" s="55">
        <v>2210</v>
      </c>
      <c r="F28" s="55">
        <v>0.27</v>
      </c>
      <c r="G28" s="55">
        <v>0.73199999999999998</v>
      </c>
      <c r="H28" s="55">
        <v>40.85</v>
      </c>
      <c r="I28" s="55">
        <v>2</v>
      </c>
      <c r="J28" s="55">
        <v>1</v>
      </c>
      <c r="K28" s="55">
        <v>1030</v>
      </c>
      <c r="L28" s="55">
        <v>0.26900000000000002</v>
      </c>
      <c r="M28" s="55" t="s">
        <v>190</v>
      </c>
      <c r="N28" s="55">
        <v>17.2</v>
      </c>
      <c r="O28" s="55" t="s">
        <v>190</v>
      </c>
      <c r="P28" s="55" t="s">
        <v>190</v>
      </c>
      <c r="Q28" s="55" t="s">
        <v>190</v>
      </c>
      <c r="R28" s="55" t="s">
        <v>190</v>
      </c>
      <c r="S28" s="55">
        <v>28</v>
      </c>
      <c r="T28" s="55">
        <f>606+66.9</f>
        <v>672.9</v>
      </c>
      <c r="U28" s="55">
        <v>1</v>
      </c>
      <c r="V28" s="55">
        <v>630</v>
      </c>
      <c r="W28" s="55">
        <f>0.34+0.4</f>
        <v>0.74</v>
      </c>
      <c r="X28" s="55"/>
    </row>
    <row r="29" spans="2:24" x14ac:dyDescent="0.25">
      <c r="B29" s="54" t="s">
        <v>169</v>
      </c>
      <c r="C29" s="55">
        <v>8</v>
      </c>
      <c r="D29" s="55">
        <v>13</v>
      </c>
      <c r="E29" s="55">
        <v>8680</v>
      </c>
      <c r="F29" s="55">
        <v>9.0890000000000004</v>
      </c>
      <c r="G29" s="55">
        <v>12.097</v>
      </c>
      <c r="H29" s="55">
        <v>217.6</v>
      </c>
      <c r="I29" s="55">
        <v>4</v>
      </c>
      <c r="J29" s="55">
        <v>4</v>
      </c>
      <c r="K29" s="55">
        <v>2420</v>
      </c>
      <c r="L29" s="55">
        <v>1.22</v>
      </c>
      <c r="M29" s="55">
        <v>12.084</v>
      </c>
      <c r="N29" s="55">
        <v>36.19</v>
      </c>
      <c r="O29" s="55" t="s">
        <v>190</v>
      </c>
      <c r="P29" s="55" t="s">
        <v>190</v>
      </c>
      <c r="Q29" s="55" t="s">
        <v>190</v>
      </c>
      <c r="R29" s="55" t="s">
        <v>190</v>
      </c>
      <c r="S29" s="55">
        <f>2+6</f>
        <v>8</v>
      </c>
      <c r="T29" s="55">
        <f>255+525</f>
        <v>780</v>
      </c>
      <c r="U29" s="55">
        <v>1</v>
      </c>
      <c r="V29" s="55">
        <v>40</v>
      </c>
      <c r="W29" s="55" t="s">
        <v>190</v>
      </c>
      <c r="X29" s="55">
        <v>0.14499999999999999</v>
      </c>
    </row>
    <row r="30" spans="2:24" x14ac:dyDescent="0.25">
      <c r="B30" s="54" t="s">
        <v>170</v>
      </c>
      <c r="C30" s="55">
        <v>6</v>
      </c>
      <c r="D30" s="55">
        <v>10</v>
      </c>
      <c r="E30" s="55">
        <v>5190</v>
      </c>
      <c r="F30" s="55">
        <v>6.5460000000000003</v>
      </c>
      <c r="G30" s="55">
        <v>0.06</v>
      </c>
      <c r="H30" s="55">
        <v>86.576999999999998</v>
      </c>
      <c r="I30" s="55">
        <v>3</v>
      </c>
      <c r="J30" s="55">
        <v>3</v>
      </c>
      <c r="K30" s="55">
        <v>1060</v>
      </c>
      <c r="L30" s="55">
        <v>0.35</v>
      </c>
      <c r="M30" s="55" t="s">
        <v>190</v>
      </c>
      <c r="N30" s="55">
        <v>8.5449999999999999</v>
      </c>
      <c r="O30" s="55">
        <v>281</v>
      </c>
      <c r="P30" s="55">
        <v>28</v>
      </c>
      <c r="Q30" s="55">
        <v>978</v>
      </c>
      <c r="R30" s="55">
        <v>1287</v>
      </c>
      <c r="S30" s="55">
        <f>7+1</f>
        <v>8</v>
      </c>
      <c r="T30" s="55">
        <f>100+475</f>
        <v>575</v>
      </c>
      <c r="U30" s="55">
        <v>2</v>
      </c>
      <c r="V30" s="55">
        <f>630+250</f>
        <v>880</v>
      </c>
      <c r="W30" s="55">
        <v>0.495</v>
      </c>
      <c r="X30" s="55" t="s">
        <v>190</v>
      </c>
    </row>
    <row r="31" spans="2:24" x14ac:dyDescent="0.25">
      <c r="B31" s="50" t="s">
        <v>193</v>
      </c>
      <c r="C31" s="51">
        <f>SUM(C28:C30)</f>
        <v>21</v>
      </c>
      <c r="D31" s="51">
        <f t="shared" ref="D31:X31" si="0">SUM(D28:D30)</f>
        <v>31</v>
      </c>
      <c r="E31" s="51">
        <f t="shared" si="0"/>
        <v>16080</v>
      </c>
      <c r="F31" s="51">
        <f t="shared" si="0"/>
        <v>15.905000000000001</v>
      </c>
      <c r="G31" s="51">
        <f t="shared" si="0"/>
        <v>12.888999999999999</v>
      </c>
      <c r="H31" s="51">
        <f t="shared" si="0"/>
        <v>345.02699999999999</v>
      </c>
      <c r="I31" s="51">
        <f t="shared" si="0"/>
        <v>9</v>
      </c>
      <c r="J31" s="51">
        <f t="shared" si="0"/>
        <v>8</v>
      </c>
      <c r="K31" s="51">
        <f t="shared" si="0"/>
        <v>4510</v>
      </c>
      <c r="L31" s="51">
        <f t="shared" si="0"/>
        <v>1.839</v>
      </c>
      <c r="M31" s="51">
        <f t="shared" si="0"/>
        <v>12.084</v>
      </c>
      <c r="N31" s="51">
        <f t="shared" si="0"/>
        <v>61.935000000000002</v>
      </c>
      <c r="O31" s="51">
        <f t="shared" si="0"/>
        <v>281</v>
      </c>
      <c r="P31" s="51">
        <f t="shared" si="0"/>
        <v>28</v>
      </c>
      <c r="Q31" s="51">
        <f t="shared" si="0"/>
        <v>978</v>
      </c>
      <c r="R31" s="51">
        <f t="shared" si="0"/>
        <v>1287</v>
      </c>
      <c r="S31" s="51">
        <f t="shared" si="0"/>
        <v>44</v>
      </c>
      <c r="T31" s="51">
        <f t="shared" si="0"/>
        <v>2027.9</v>
      </c>
      <c r="U31" s="51">
        <f t="shared" si="0"/>
        <v>4</v>
      </c>
      <c r="V31" s="51">
        <f t="shared" si="0"/>
        <v>1550</v>
      </c>
      <c r="W31" s="51">
        <f t="shared" si="0"/>
        <v>1.2349999999999999</v>
      </c>
      <c r="X31" s="51">
        <f t="shared" si="0"/>
        <v>0.14499999999999999</v>
      </c>
    </row>
    <row r="32" spans="2:24" x14ac:dyDescent="0.25">
      <c r="B32" s="59" t="s">
        <v>191</v>
      </c>
      <c r="C32" s="60">
        <v>61</v>
      </c>
      <c r="D32" s="60">
        <v>114</v>
      </c>
      <c r="E32" s="60">
        <v>89166.25</v>
      </c>
      <c r="F32" s="60">
        <v>69.132999999999996</v>
      </c>
      <c r="G32" s="60">
        <v>32.918999999999997</v>
      </c>
      <c r="H32" s="60">
        <v>1528.97</v>
      </c>
      <c r="I32" s="60">
        <f t="shared" ref="I32:N32" si="1">SUM(I27:I30)</f>
        <v>22</v>
      </c>
      <c r="J32" s="60">
        <f t="shared" si="1"/>
        <v>20</v>
      </c>
      <c r="K32" s="60">
        <f t="shared" si="1"/>
        <v>8756</v>
      </c>
      <c r="L32" s="60">
        <f t="shared" si="1"/>
        <v>5.4399999999999995</v>
      </c>
      <c r="M32" s="60">
        <f t="shared" si="1"/>
        <v>20.935000000000002</v>
      </c>
      <c r="N32" s="60">
        <f t="shared" si="1"/>
        <v>169.98499999999999</v>
      </c>
      <c r="O32" s="53">
        <v>281</v>
      </c>
      <c r="P32" s="53">
        <v>28</v>
      </c>
      <c r="Q32" s="53">
        <v>978</v>
      </c>
      <c r="R32" s="53">
        <v>1287</v>
      </c>
      <c r="S32" s="60">
        <f t="shared" ref="S32:X32" si="2">SUM(S28:S30)</f>
        <v>44</v>
      </c>
      <c r="T32" s="60">
        <f t="shared" si="2"/>
        <v>2027.9</v>
      </c>
      <c r="U32" s="60">
        <f t="shared" si="2"/>
        <v>4</v>
      </c>
      <c r="V32" s="60">
        <f t="shared" si="2"/>
        <v>1550</v>
      </c>
      <c r="W32" s="60">
        <f t="shared" si="2"/>
        <v>1.2349999999999999</v>
      </c>
      <c r="X32" s="60">
        <f t="shared" si="2"/>
        <v>0.14499999999999999</v>
      </c>
    </row>
  </sheetData>
  <mergeCells count="11">
    <mergeCell ref="X5:X6"/>
    <mergeCell ref="B13:B18"/>
    <mergeCell ref="C25:H25"/>
    <mergeCell ref="B25:B26"/>
    <mergeCell ref="I25:N25"/>
    <mergeCell ref="I5:L5"/>
    <mergeCell ref="D5:H5"/>
    <mergeCell ref="M5:O5"/>
    <mergeCell ref="P5:S5"/>
    <mergeCell ref="B5:B6"/>
    <mergeCell ref="C5:C6"/>
  </mergeCells>
  <pageMargins left="0.25" right="0.25" top="0.75" bottom="0.75" header="0.3" footer="0.3"/>
  <pageSetup paperSize="9" scale="4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ПереченьДляУЕ</vt:lpstr>
      <vt:lpstr>Аренда2022</vt:lpstr>
      <vt:lpstr>Лист3</vt:lpstr>
      <vt:lpstr>ПереченьДляУЕ!Область_печати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Owner</cp:lastModifiedBy>
  <cp:lastPrinted>2023-10-14T12:57:13Z</cp:lastPrinted>
  <dcterms:created xsi:type="dcterms:W3CDTF">2021-11-15T12:06:27Z</dcterms:created>
  <dcterms:modified xsi:type="dcterms:W3CDTF">2024-09-30T08:15:22Z</dcterms:modified>
</cp:coreProperties>
</file>